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arabajo\AppData\Local\Microsoft\Windows\INetCache\Content.Outlook\2WBQP4XX\"/>
    </mc:Choice>
  </mc:AlternateContent>
  <bookViews>
    <workbookView xWindow="0" yWindow="0" windowWidth="28800" windowHeight="122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  <c r="E8" i="1"/>
  <c r="E2" i="1"/>
  <c r="D2" i="1"/>
</calcChain>
</file>

<file path=xl/sharedStrings.xml><?xml version="1.0" encoding="utf-8"?>
<sst xmlns="http://schemas.openxmlformats.org/spreadsheetml/2006/main" count="15" uniqueCount="15">
  <si>
    <t>TIPO DE CONTRATACIÓN</t>
  </si>
  <si>
    <t>Número Total Adjudicados</t>
  </si>
  <si>
    <t>Valor Total Adjudicados</t>
  </si>
  <si>
    <t>Número Total Finalizados</t>
  </si>
  <si>
    <t>Valor Total Finalizados</t>
  </si>
  <si>
    <t xml:space="preserve">INFIMA CUANTIA </t>
  </si>
  <si>
    <t xml:space="preserve">PUBLICACIÓN </t>
  </si>
  <si>
    <t xml:space="preserve">LICITACION </t>
  </si>
  <si>
    <t xml:space="preserve">MENOR CUANTIA </t>
  </si>
  <si>
    <t xml:space="preserve">COTIZACION </t>
  </si>
  <si>
    <t xml:space="preserve">SUBASTA INVERSA ELECTRONICA </t>
  </si>
  <si>
    <t>CONTRATACION DIRECTA</t>
  </si>
  <si>
    <t xml:space="preserve">LISTA CORTA </t>
  </si>
  <si>
    <t>REGIMEN ESPECIAL</t>
  </si>
  <si>
    <t>CATALOGO ELECTRONICO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</si>
</sst>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168" fontId="1" fillId="0" borderId="1" xfId="0" applyNumberFormat="1" applyFont="1" applyBorder="1" applyAlignment="1">
      <alignment horizontal="right" vertical="center"/>
    </xf>
    <xf numFmtId="168" fontId="1" fillId="0" borderId="2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1:E13" totalsRowShown="0">
  <autoFilter ref="A1:E13"/>
  <tableColumns count="5">
    <tableColumn id="1" name="TIPO DE CONTRATACIÓN"/>
    <tableColumn id="2" name="Número Total Adjudicados"/>
    <tableColumn id="3" name="Valor Total Adjudicados"/>
    <tableColumn id="4" name="Número Total Finalizados"/>
    <tableColumn id="5" name="Valor Total Finalizados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D23" sqref="D23"/>
    </sheetView>
  </sheetViews>
  <sheetFormatPr baseColWidth="10" defaultRowHeight="15" x14ac:dyDescent="0.25"/>
  <cols>
    <col min="1" max="1" width="24.7109375" customWidth="1"/>
    <col min="2" max="2" width="26.5703125" customWidth="1"/>
    <col min="3" max="3" width="24" customWidth="1"/>
    <col min="4" max="4" width="25.5703125" customWidth="1"/>
    <col min="5" max="5" width="23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s="1" t="s">
        <v>5</v>
      </c>
      <c r="B2" s="3">
        <v>30</v>
      </c>
      <c r="C2" s="5">
        <v>113602.96</v>
      </c>
      <c r="D2" s="3">
        <f>30-4</f>
        <v>26</v>
      </c>
      <c r="E2" s="5">
        <f>Tabla1[[#This Row],[Valor Total Adjudicados]]-10000</f>
        <v>103602.96</v>
      </c>
    </row>
    <row r="3" spans="1:5" x14ac:dyDescent="0.25">
      <c r="A3" s="2" t="s">
        <v>6</v>
      </c>
      <c r="B3" s="4">
        <v>0</v>
      </c>
      <c r="C3" s="6">
        <v>0</v>
      </c>
      <c r="D3" s="4">
        <v>0</v>
      </c>
      <c r="E3" s="6">
        <v>0</v>
      </c>
    </row>
    <row r="4" spans="1:5" x14ac:dyDescent="0.25">
      <c r="A4" s="2" t="s">
        <v>7</v>
      </c>
      <c r="B4" s="4">
        <v>1</v>
      </c>
      <c r="C4" s="6">
        <v>200309.56</v>
      </c>
      <c r="D4" s="4">
        <v>0</v>
      </c>
      <c r="E4" s="6">
        <v>0</v>
      </c>
    </row>
    <row r="5" spans="1:5" x14ac:dyDescent="0.25">
      <c r="A5" s="2" t="s">
        <v>8</v>
      </c>
      <c r="B5" s="4">
        <v>0</v>
      </c>
      <c r="C5" s="6">
        <v>0</v>
      </c>
      <c r="D5" s="4">
        <v>0</v>
      </c>
      <c r="E5" s="6">
        <v>0</v>
      </c>
    </row>
    <row r="6" spans="1:5" x14ac:dyDescent="0.25">
      <c r="A6" s="2" t="s">
        <v>9</v>
      </c>
      <c r="B6" s="4">
        <v>1</v>
      </c>
      <c r="C6" s="6">
        <v>58500</v>
      </c>
      <c r="D6" s="4">
        <v>0</v>
      </c>
      <c r="E6" s="6">
        <v>0</v>
      </c>
    </row>
    <row r="7" spans="1:5" x14ac:dyDescent="0.25">
      <c r="A7" s="2" t="s">
        <v>10</v>
      </c>
      <c r="B7" s="4">
        <v>1</v>
      </c>
      <c r="C7" s="6">
        <v>33600</v>
      </c>
      <c r="D7" s="4">
        <v>0</v>
      </c>
      <c r="E7" s="6">
        <v>0</v>
      </c>
    </row>
    <row r="8" spans="1:5" x14ac:dyDescent="0.25">
      <c r="A8" s="2" t="s">
        <v>11</v>
      </c>
      <c r="B8" s="4">
        <v>11</v>
      </c>
      <c r="C8" s="6">
        <v>327980</v>
      </c>
      <c r="D8" s="4">
        <v>2</v>
      </c>
      <c r="E8" s="6">
        <f>Tabla1[[#This Row],[Valor Total Adjudicados]]-313280</f>
        <v>14700</v>
      </c>
    </row>
    <row r="9" spans="1:5" x14ac:dyDescent="0.25">
      <c r="A9" s="2" t="s">
        <v>12</v>
      </c>
      <c r="B9" s="4">
        <v>5</v>
      </c>
      <c r="C9" s="6">
        <v>572803.98</v>
      </c>
      <c r="D9" s="4">
        <v>0</v>
      </c>
      <c r="E9" s="6">
        <v>0</v>
      </c>
    </row>
    <row r="10" spans="1:5" x14ac:dyDescent="0.25">
      <c r="A10" s="2" t="s">
        <v>13</v>
      </c>
      <c r="B10" s="4">
        <v>9</v>
      </c>
      <c r="C10" s="6">
        <v>215590.39999999999</v>
      </c>
      <c r="D10" s="4">
        <v>4</v>
      </c>
      <c r="E10" s="6">
        <f>Tabla1[[#This Row],[Valor Total Adjudicados]]-200112.42</f>
        <v>15477.979999999981</v>
      </c>
    </row>
    <row r="11" spans="1:5" x14ac:dyDescent="0.25">
      <c r="A11" s="2" t="s">
        <v>14</v>
      </c>
      <c r="B11" s="4">
        <v>10</v>
      </c>
      <c r="C11" s="6">
        <v>154214.85999999999</v>
      </c>
      <c r="D11" s="4">
        <v>9</v>
      </c>
      <c r="E11" s="6">
        <f>Tabla1[[#This Row],[Valor Total Adjudicados]]-27274.44</f>
        <v>126940.41999999998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Pinargote</dc:creator>
  <cp:lastModifiedBy>Alexandra Carabajó Malavé</cp:lastModifiedBy>
  <dcterms:created xsi:type="dcterms:W3CDTF">2024-04-01T20:46:43Z</dcterms:created>
  <dcterms:modified xsi:type="dcterms:W3CDTF">2024-04-01T21:56:59Z</dcterms:modified>
</cp:coreProperties>
</file>