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Documents\FORMULARIOS CUENCA NORTE\"/>
    </mc:Choice>
  </mc:AlternateContent>
  <xr:revisionPtr revIDLastSave="0" documentId="13_ncr:1_{44C47FBA-351B-46AC-BF72-0ED0C9347D19}" xr6:coauthVersionLast="45" xr6:coauthVersionMax="45" xr10:uidLastSave="{00000000-0000-0000-0000-000000000000}"/>
  <bookViews>
    <workbookView xWindow="-108" yWindow="-108" windowWidth="23256" windowHeight="12576" xr2:uid="{5665D45A-04B3-4CA8-AC04-057A5FBFE8F1}"/>
  </bookViews>
  <sheets>
    <sheet name="PRESUPUESTO  PLIEGO EMAPAG" sheetId="1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3" l="1"/>
  <c r="J17" i="13"/>
  <c r="J16" i="13"/>
  <c r="J15" i="13"/>
  <c r="J14" i="13"/>
  <c r="J12" i="13"/>
  <c r="J11" i="13"/>
  <c r="J10" i="13"/>
  <c r="J8" i="13"/>
  <c r="J9" i="13" l="1"/>
  <c r="J18" i="13"/>
  <c r="J13" i="13"/>
  <c r="J20" i="13" l="1"/>
  <c r="G202" i="13" l="1"/>
</calcChain>
</file>

<file path=xl/sharedStrings.xml><?xml version="1.0" encoding="utf-8"?>
<sst xmlns="http://schemas.openxmlformats.org/spreadsheetml/2006/main" count="417" uniqueCount="242">
  <si>
    <t>RUBRO No.</t>
  </si>
  <si>
    <t>D E S C R I P C I Ó N</t>
  </si>
  <si>
    <t>UNIDAD</t>
  </si>
  <si>
    <t>CANTIDAD</t>
  </si>
  <si>
    <t>PRECIO UNITARIO</t>
  </si>
  <si>
    <t>PRECIO TOTAL</t>
  </si>
  <si>
    <t>A</t>
  </si>
  <si>
    <t>SUMINISTRO E INSTALACIÓN DE ACCESORIOS PARA BOMBEO</t>
  </si>
  <si>
    <t>SUMINISTRO E INSTALACIÓN DE BOMBA CENTRÍFUGA SUMERGIBLE PARA AGUA RESIDUAL A INSTALARSE EN CAMARA SECA DE EJE VERTICAL CON MOTOR MONTADO SOBRE LA BOMBA, CAUDAL 785 LT/S, TDH=25,80 M (INCLUYE VARIADOR DE FRECUENCIA)</t>
  </si>
  <si>
    <t>U</t>
  </si>
  <si>
    <t>SUMINISTRO E INSTALACIÓN DE VÁLVULA DE COMPUERTA TIPO CUCHILLA B/B DN 750 MM PN6</t>
  </si>
  <si>
    <t>RESUMEN</t>
  </si>
  <si>
    <t>VALOR</t>
  </si>
  <si>
    <t>SUMINISTRO E INSTALACIÓN DE VÁLVULA DE COMPUERTA TIPO CUCHILLA B/B DN 500 MM PN6 (20´´)</t>
  </si>
  <si>
    <t>SUMINISTRO E INSTALACIÓN DE VÁLVULA CHECK TIPO DISCO DE HIERRO FUNDIDO PN 10 DN=500 MM</t>
  </si>
  <si>
    <t>B</t>
  </si>
  <si>
    <t>SUMINISTRO E INSTALCIÓN DE VÁLVULA DE AIRE TRIPLE ACCIÓN PN 10, DN=200MM BRIDADA (INCLUYE MANÓMETRO Y VÁLVULA DE COMPUERTA)</t>
  </si>
  <si>
    <t>C</t>
  </si>
  <si>
    <t>SUMINISTRO E INSTALCIÓN DE JUNTA DE DESMONTAJE AUTOPORTANTE PN6 DE 750MM</t>
  </si>
  <si>
    <t>D</t>
  </si>
  <si>
    <t>SUMINISTRO E INSTALCIÓN DE JUNTA DE DESMONTAJE AUTOPORTANTE PN6 DE 500MM</t>
  </si>
  <si>
    <t>E</t>
  </si>
  <si>
    <t>SUMINISTRO DE ACCESORIOS PARA VÁLVULAS</t>
  </si>
  <si>
    <t>F</t>
  </si>
  <si>
    <t>CÁMARAS PARA LA ESTACION DE BOMBEO</t>
  </si>
  <si>
    <t>G</t>
  </si>
  <si>
    <t>B1</t>
  </si>
  <si>
    <t xml:space="preserve">DERROCAMIENTO CUARTO DE CONTROL </t>
  </si>
  <si>
    <t>H</t>
  </si>
  <si>
    <t>DERROCAMIENTO DE BORDILLO</t>
  </si>
  <si>
    <t>ML</t>
  </si>
  <si>
    <t>I</t>
  </si>
  <si>
    <t>ROTURA DE HORMIGÓN SIMPLE  EN ACERA DE E = 0.10M, CON COMPRESOR.</t>
  </si>
  <si>
    <t>M2</t>
  </si>
  <si>
    <t>J</t>
  </si>
  <si>
    <t xml:space="preserve">DERROCAMIENTO DE LOSA HORMIGON ARMADO (ALIVIANADA) </t>
  </si>
  <si>
    <t>K</t>
  </si>
  <si>
    <t>DERROCAMIENTO MAMPOSTERIA BLOQUE (R)</t>
  </si>
  <si>
    <t>m2</t>
  </si>
  <si>
    <t>L</t>
  </si>
  <si>
    <t>DESMONTAJE PUERTAS DE MADERA.</t>
  </si>
  <si>
    <t>TOTAL</t>
  </si>
  <si>
    <t>DESMONTAJE PUERTA METALICA DE GARAGE ELECTRICA 2.4  x 2.0 m (R)</t>
  </si>
  <si>
    <t>DESMONTAJE VENTANA ALUMINIO (INCLUYE RETIRO DE VIDRIO) (R)</t>
  </si>
  <si>
    <t>DESMONTAJE VENTANA DE HIERRO  (R)</t>
  </si>
  <si>
    <t>DESMONTAJE Y MONTAJE  DE PIEZAS  SANITARIAS (R)</t>
  </si>
  <si>
    <t>B2</t>
  </si>
  <si>
    <t>ESTRUCTURA</t>
  </si>
  <si>
    <t>HORMIGON ARMADO EN COLUMNAS f'c=210 kg/cm2, CERRAMIENTO (INC. ENCOFRADO) (R)</t>
  </si>
  <si>
    <t>m3</t>
  </si>
  <si>
    <t>HORMIGÓN ESTRUCTURAL, F'C=280KG/CM2</t>
  </si>
  <si>
    <t>M3</t>
  </si>
  <si>
    <t>HORMIGON SIMPLE REPLANTILLO F'C=140KG/CM2</t>
  </si>
  <si>
    <t>ENCOFRADO/DESENCOFRADO LOSAS</t>
  </si>
  <si>
    <t>MAMPOSTERIA DE BLOQUE ALIVIANADO E=15 CM</t>
  </si>
  <si>
    <t>ACERO DE REFUERZO EN VARILLAS CORRUGADAS FY=4200 KG/CM2 (PROVISIÓN Y COLOCACIÓN)</t>
  </si>
  <si>
    <t>Kg</t>
  </si>
  <si>
    <t>KG</t>
  </si>
  <si>
    <t>SUMINISTRO E INSTALACIÓN PERNOS, TUERCAS Y ARANDELAS 5/8"</t>
  </si>
  <si>
    <t>PERFIL ESTRUCTURAL ACERO ASTM A 36</t>
  </si>
  <si>
    <t>PERFIL ESTRUCTURAL ACERO ASTM A 500</t>
  </si>
  <si>
    <t>B3</t>
  </si>
  <si>
    <t>OBRA CIVIL</t>
  </si>
  <si>
    <t>BORDILLO DE HORMIGON SIMPLE 210 KG/CM2</t>
  </si>
  <si>
    <t>M</t>
  </si>
  <si>
    <t>ACERA DE HORMIGON f'c= 210 kg/cm2 E= 10cm</t>
  </si>
  <si>
    <t>ADOQUINADO ROJO (f''c=300 Kg/cm2) INCLUYE CAMA DE ARENA Y EMPORADO (R)</t>
  </si>
  <si>
    <t>ENLUCIDO FAJAS / FILOS  e=2cm, MORTERO 1:6 (R)</t>
  </si>
  <si>
    <t>ml</t>
  </si>
  <si>
    <t>DINTEL H. ARMADO f'=210 Kg/cm2 INCL. ENCOFRADO (R)</t>
  </si>
  <si>
    <t>m</t>
  </si>
  <si>
    <t>MAMPOSTERIA BLOQUE PESADO 15 CM (MORTERO 1:6) (R)</t>
  </si>
  <si>
    <t>ACABADOS</t>
  </si>
  <si>
    <t xml:space="preserve">CERAMICA PISO INSTALACION Y EMPORADO </t>
  </si>
  <si>
    <t xml:space="preserve">CERAMICA PARED INSTALACION Y EMPORADO </t>
  </si>
  <si>
    <t>ENLUCIDO DE PAREDES Y MUROS CON MORTERO TRADICIONAL.</t>
  </si>
  <si>
    <t>PINTURA EXTERIOR DE CAUCHO SIN EMPASTE.</t>
  </si>
  <si>
    <t>EMPASTE 2 MANOS.</t>
  </si>
  <si>
    <t>RECUBRIMIENTO INTERIOR CON PELÍCULA PROTECTORA TIPO BELZONA MOLECULAR 5811 O SIMILAR, EN DOS CAPAS DE E= 300, INCLUYE MATERIALES  Y  MANO  DE  OBRA  DE  LIMPIEZA  EN  SUPERFICIES EXISTENTES Y COLOCACIÓN DEL PRODUCTO</t>
  </si>
  <si>
    <t>B4</t>
  </si>
  <si>
    <t>ACCESORIOS</t>
  </si>
  <si>
    <t>SUMINISTRO E INSTALCIÓN DUCHA SENCILLA CROMADA INC. LLAVE DE CAMPANOLA (R)</t>
  </si>
  <si>
    <t>u</t>
  </si>
  <si>
    <t>SUMINISTRO E INSTALACIÓN ACCESORIOS DE BAÑO 4 PIEZAS</t>
  </si>
  <si>
    <t>jgo</t>
  </si>
  <si>
    <t>SUMINSTRO E INSTALCIÓN LAVAMANOS ECONOMICO 1 LLAVE(PROVICION, MONTAJE Y GRIFERIA)</t>
  </si>
  <si>
    <t>SUMINISTRO E INSTALACIÓN INODORO (PROVISION Y MONTAJE)</t>
  </si>
  <si>
    <t>B5</t>
  </si>
  <si>
    <t>CARPINTERIAS</t>
  </si>
  <si>
    <t>VENTANA MALLA GALVANIZADA 5CM TUBO GALVANIZADO 2" (INCLUYE INSTALACION Y PINTURA) (R)</t>
  </si>
  <si>
    <t>PUERTA MALLA GALVANIZADA 5CM TUBO GALVANIZADO 2" (INCLUYE INSTALACION Y PINTURA) ®</t>
  </si>
  <si>
    <t xml:space="preserve">PUERTA DE ALUMINIO Y VIDRIO TEMPLADO DE 10MM, DE 1.20X2.10 (TIPO PA3A) </t>
  </si>
  <si>
    <t>VENTANA ALUMINIO/VIDRIO FLOTADO E=6mm INCLUYE INSTALACIÓN</t>
  </si>
  <si>
    <t>B6</t>
  </si>
  <si>
    <t>PAISAJISMO DENTRO DE LA ESTACION DE BOMBEO</t>
  </si>
  <si>
    <t>TIERRA ABONADA PARA JARDINES (PROVISION,  COLOCADO Y MEZCLA EN SITIO) (R)</t>
  </si>
  <si>
    <t>RETIRO DE CESPED</t>
  </si>
  <si>
    <t>LAVANDA (PROVISION, TRANSPORTE Y PLANTACIÓN)</t>
  </si>
  <si>
    <t>PALMERA CICA H=1.50M  ( INCLUYE TRANSPORTE Y PLANTACION)</t>
  </si>
  <si>
    <t>B7</t>
  </si>
  <si>
    <t>OBRAS MENORES Y VIALIDAD</t>
  </si>
  <si>
    <t>ROTURA DE PAVIMENTO RÍGIDO DE E=0.20M, ANCHO=2.00M</t>
  </si>
  <si>
    <t>REPOSICIÓN DE PAVIMENTO RÍGIDO DE f'c= 240 kg/cm² E=0.20M, ANCHO=2.00M</t>
  </si>
  <si>
    <t>MATERIAL DE SUB-BASE CLASE I (COMPACTADO - PAVIMENTO RÍGIDO)</t>
  </si>
  <si>
    <t>RETIRO Y COLOCACIÓN DE ADOQUINES.</t>
  </si>
  <si>
    <t>LÍNEA DE CONDUCCIÓN DE AGUAS SERVIDAS</t>
  </si>
  <si>
    <t>DESBROCE Y LIMPIEZA</t>
  </si>
  <si>
    <t>REPLANTEO Y NIVELACION LINEAL</t>
  </si>
  <si>
    <t>DEMOLICIÓN DE ESTRUCTURA DE H.A. A MANO.</t>
  </si>
  <si>
    <t>DEMOLICIÓN DE ESTRUCTURA DE H.A. CON EQUIPO</t>
  </si>
  <si>
    <t>EXCAVACIÓN A MÁQUINA HASTA 3.50 M DE PROFUNDIDAD</t>
  </si>
  <si>
    <t>BOMBEO DE D=4´´</t>
  </si>
  <si>
    <t>HORA</t>
  </si>
  <si>
    <t>SUMINISTRO DE TUBERÍA DIAM. 1200mm PEAD-VRC</t>
  </si>
  <si>
    <t>517105.1</t>
  </si>
  <si>
    <t>INSTALACIÓN DE TUBERÍA DIAM. 1200mm PEAD-VRC</t>
  </si>
  <si>
    <t>SUMINISTRO E INSTALACIÓN CODO 11.25º X 1200 mm PEAD-VRC</t>
  </si>
  <si>
    <t>SUMINISTRO E INSTALACIÓN CODO 22.5º X 1200 mm PEAD-VRC</t>
  </si>
  <si>
    <t>SUMINISTRO E INSTALACIÓN CODO 45º X 1200 mm PEAD-VRC</t>
  </si>
  <si>
    <t>SUMINISTRO E INSTALACIÓN CODO 90º X 1200 mm PEAD-VRC</t>
  </si>
  <si>
    <t>SUMINISTRO E INSTALACIÓN TEE D=1200 mm PEAD-VRC</t>
  </si>
  <si>
    <t>SUMINISTRO E INSTALACIÓN TAPÓN D=1200 mm PEAD-VRC</t>
  </si>
  <si>
    <t>SUMINISTRO E INSTALACIÓN UNIÓN D=1200 mm PEAD-VRC</t>
  </si>
  <si>
    <t>SUMINISTRO E INSTALACIÓN CONEXIÓN BRIDADA DE ACERO - PEAD-VRC</t>
  </si>
  <si>
    <t>SUMINISTRO E INSTALACIÓN PORTA BRIDA DE ACERO</t>
  </si>
  <si>
    <t>ENTIBADO METÁLICO DE ZANJA (25 USOS)</t>
  </si>
  <si>
    <t>DESALOJO  DE  MATERIAL  DE  10,01 KM. A 15 KM.  (INCLUYE ESPONJAMIENTO)</t>
  </si>
  <si>
    <t>RELLENO COMPACTADO MECÁNICAMENTE CON MATERIAL DEL LUGAR.</t>
  </si>
  <si>
    <t>RELLENO COMPACTADO (MEJORAM.)</t>
  </si>
  <si>
    <t>BLOQUE DE ANCLAJE DE HS, FC=280 KG/CM2.</t>
  </si>
  <si>
    <t>RETIRO DE TUBERÍA EXISTENTE EN PASOS DE ESTEROS</t>
  </si>
  <si>
    <t>SUMINISTRO E INSTALACIÓN DE PERNOS, TUERCAS Y ARANDELAS 3/8"</t>
  </si>
  <si>
    <t>SUMINSTRO E INSTALACIÓN DE PERNOS, TUERCAS Y ARANDELAS 5/16"</t>
  </si>
  <si>
    <t>SUMINISTRO E INSTALCIÓN DE PERNOS, TUERCAS Y ARANDELAS 5/8"</t>
  </si>
  <si>
    <t>CUBIERTA ESTIL PANEL .40MM</t>
  </si>
  <si>
    <t>JUNTA ELASTOMÉRICA DE POLIETILENO</t>
  </si>
  <si>
    <t>PRUEBAS HIDROSTATICAS TUBERÍA VRC</t>
  </si>
  <si>
    <t>RECONEXIÓN DE AGUA POTABLE Y ALCANTARILLADO</t>
  </si>
  <si>
    <t>EXCAVACIÓN A MÁQUINA HASTA 2.00 M DE PROFUNDIDAD</t>
  </si>
  <si>
    <t>CONEXION DOMICILIARIA AA.PP. PVC 2" (Incluye Accesorios)</t>
  </si>
  <si>
    <t>TUBERIA PLASTICA ALCANTARILLADO D.N.I. 1200MM (MAT.TRAN.INST)</t>
  </si>
  <si>
    <t>PASO DE ESTEROS</t>
  </si>
  <si>
    <t>PLACA DE NEOPRENO 0.5X0.5X0.04M (INCLUYE INSTALACION)</t>
  </si>
  <si>
    <t>SUMINSTRO E INSTALACIÓN DE PERNO ACERO 1/2´´  L=30 CMS</t>
  </si>
  <si>
    <t>SISTEMA ELÉCTRICO</t>
  </si>
  <si>
    <t>F1</t>
  </si>
  <si>
    <t>ACOMETIDAS AÉREAS Y SUBTERRÁNEAS</t>
  </si>
  <si>
    <t>ACOMETIDA AÉREA EN MEDIA TENSIÓN Y MEDICIÓN</t>
  </si>
  <si>
    <t>ACOMETIDA SUBTERRÁNEA EN MEDIA TENSIÓN</t>
  </si>
  <si>
    <t>F2</t>
  </si>
  <si>
    <t>CÁMARAS DE TRANSFORMACIÓN Y GENERACIÓN</t>
  </si>
  <si>
    <t>CÁMARA DE TRANSFORMACIÓN</t>
  </si>
  <si>
    <t>CÁMARA DE GENERACIÓN</t>
  </si>
  <si>
    <t>F3</t>
  </si>
  <si>
    <t>CÁMARA DE TABLEROS</t>
  </si>
  <si>
    <t>EQUIPOS DE LA CÁMARA DE TABLEROS</t>
  </si>
  <si>
    <t>F4</t>
  </si>
  <si>
    <t>ACOMETIDAS A TABLEROS</t>
  </si>
  <si>
    <t>ACOMETIDA PRINCIPAL A TABLERO ELÉCTRICO PRINCIPAL -460V EBAR CC-1</t>
  </si>
  <si>
    <t xml:space="preserve">ACOMETIDA PRINCIPAL A TABLERO ELÉCTRICO BCO. CAPACITORES 100KVAR - 460V </t>
  </si>
  <si>
    <t>ACOMETIDA PRINCIPAL A TRANSFORMADOR SECO 3F - 75KVA - 0,46KV/0,22KV</t>
  </si>
  <si>
    <t>ACOMETIDA PRINCIPAL A TABLERO DE DISTRIBUCIÓN PRINCIPAL - 220V - EBAR CC-1</t>
  </si>
  <si>
    <t>ACOMETIDA PRINCIPAL A TABLERO DE  ALUMBRADO EXTERIOR EBAR CC-1</t>
  </si>
  <si>
    <t>ACOMETIDA PRINCIPAL A PANEL OFICINA EBAR CC-1</t>
  </si>
  <si>
    <t>F5</t>
  </si>
  <si>
    <t>CARGAS FINALES</t>
  </si>
  <si>
    <t xml:space="preserve">RECORRIDO DE DUCTERIA SUBTERRÁNEA PARA CABLEADO DE FUERZA Y CONTROL </t>
  </si>
  <si>
    <t>F6</t>
  </si>
  <si>
    <t>CARGAS INDUSTRIALES</t>
  </si>
  <si>
    <t>ACOMETIDA A BOMBA DE SUCCIÓN PRINCIPAL B1 - 460V</t>
  </si>
  <si>
    <t>ACOMETIDA A BOMBA DE SUCCIÓN PRINCIPAL B2 - 460V</t>
  </si>
  <si>
    <t>ACOMETIDA A BOMBA DE SUCCIÓN PRINCIPAL B3 (RESERVA) - 460V</t>
  </si>
  <si>
    <t>ACOMETIDA A MOTOR DE LA COMPUERTA MOTORIZADA #1</t>
  </si>
  <si>
    <t>ACOMETIDA A MOTOR DE LA BOMBA DE ACHIQUE #1</t>
  </si>
  <si>
    <t>ACOMETIDA A TABLERO CRIBA #1</t>
  </si>
  <si>
    <t>ACOMETIDA A TABLERO COMPACTADOR</t>
  </si>
  <si>
    <t>ACOMETIDA A TABLERO ELÉCTRICO PUENTE GRÚA PARA CUCHARA BIVALBA Y ATAGUÍAS ANTERIORES</t>
  </si>
  <si>
    <t>ACOMETIDA A TABLERO ELECTRICO PUENTE GRUA ATAGUIAS POSTERIORES</t>
  </si>
  <si>
    <t>ACOMETIDA A TABLERO ELÉCTRICO PUENTE GRÚA POZO SECO</t>
  </si>
  <si>
    <t>ACOMETIDA A TABLERO ELÉCTRICO CONTROL DE OLORES</t>
  </si>
  <si>
    <t>F7</t>
  </si>
  <si>
    <t>CARGAS DE SERVICIOS GENERALES</t>
  </si>
  <si>
    <t>ACOMETIDA A CIRCUITOS DEL PANEL DE SERVICIOS GENERALES</t>
  </si>
  <si>
    <t>ACOMETIDA A CIRCUITOS DEL PANEL DE SERVICIOS GENERALES OFICINA</t>
  </si>
  <si>
    <t>ACOMETIDA A CIRCUITOS DEL PANEL TD ILUMINACIÓN BOMBAS</t>
  </si>
  <si>
    <t>ACOMETIDA A CIRCUITOS DEL PANEL TD ALUMBRADO EXTERIOR EBAR CC-1</t>
  </si>
  <si>
    <t>F8</t>
  </si>
  <si>
    <t>SISTEMA DE PUESTA A TIERRA Y PROTECCIÓN CONTRA DESCARGAS ATMOSFÉRICAS</t>
  </si>
  <si>
    <t>MALLA DE PUESTA A TIERRA PRINCIPAL</t>
  </si>
  <si>
    <t>INSTALACIÓN DEL SISTEMA DE DESCARGA ATMOSFÉRICA</t>
  </si>
  <si>
    <t>MALLA DE PUESTA A TIERRA PARA DESCARGAS ATMOSFÉRICAS</t>
  </si>
  <si>
    <t>CONTROL DE OLORES</t>
  </si>
  <si>
    <t>SISTEMA CONTROL DE OLORES</t>
  </si>
  <si>
    <t>MEDIDOR DE GASES (Medidor fijo de H2S Acido Sulfidrico)</t>
  </si>
  <si>
    <t>SCADA Y COMUNICACIONES</t>
  </si>
  <si>
    <t>Suministro e instalación del indicador de nivel Tipo Boya, con contactos tipo seco, de acero inoxidable, IP68, incluye: el cable para su instalación y conexión al tablero</t>
  </si>
  <si>
    <t>Suministro e instalación del sensor de nivel, tipo ultrasónico, rango 0 a 1-3 m, alimentación 120 Vca, salida 4 - 20 mA, IP68, incluye: convertidor transmisor con visualizador, separado; el cable para su instalación y conexión al tablero.</t>
  </si>
  <si>
    <t xml:space="preserve">Suministro e instalación del sensor de Caudal, tipo Electromagnético, para instalación en tubería de diámetro DN1200, alimentación 120 Vca, salida 4 - 20 mA, IP67. Incluye: convertidor transmisor con visualizador, separado; el cable para su instalación y </t>
  </si>
  <si>
    <t>Suministro e instalación del sensor de Gas Ácido Sulfídrico (H2S), salida de 4 - 20 mA, dos salidas de relé 3A/240Vca para alarmas. Incluye: convertidor transmisor con visualizador, separado; el cable para su instalación y conexión al tablero.</t>
  </si>
  <si>
    <t>Suministro e instalación del Controlador Lógico Programable (PLC), de tipo industrial, de alta disponibilidad y de última tecnologia, cosntruido en forma modular, fuentes, CPU, módulos de entrada/salida, etc.</t>
  </si>
  <si>
    <t>Suministro e instalación del Terminal de Operación - Interfaz Humano Máquina (IHM), de al menos 15" color, con capacidad gráfica de alta resolución, tipo TFT LCD, con resolución 1024*768 pixeles, etc.</t>
  </si>
  <si>
    <t>Suminsitro del Tablero de Control, metálico, auto soportado, de acero inoxidable, de dimensiones aproximadas 2000x600x600 mm, con 2 mm de espesor, con cauchos de seguridad, alimentación a 220/110 Vca, etc</t>
  </si>
  <si>
    <t>Desmontaje e instalación del tablero de "Módulo de Control" actualmente instalado en la Estación de Bombeo Mucho Lote 2 - Cerro Colorado.</t>
  </si>
  <si>
    <t>SISTEMA DE SEGURIDAD</t>
  </si>
  <si>
    <t>SUMINISTRO E INSTALACIÓN DE SENSOR INFRARROJO</t>
  </si>
  <si>
    <t>SUMINISTRO E INSTALACIÓN DE SENSOR DE PROXIMIDAD</t>
  </si>
  <si>
    <t>SUMINISTRO E INSTALACIÓN DE SENSOR DE DETECCIÓN 360º</t>
  </si>
  <si>
    <t>MISCELÁNEOS SISTEMA DE SEGURIDAD</t>
  </si>
  <si>
    <t>GBL</t>
  </si>
  <si>
    <t>PLANOS AS BUILT</t>
  </si>
  <si>
    <t>ELABORACIÓN DE PLANOS AS BUILT.</t>
  </si>
  <si>
    <t>INSPECCIONES</t>
  </si>
  <si>
    <t>INSPECCIÓN CCTV DE COLECTORES DESDE 825 MM HASTA 1500 MM INCLUYE DOCUMENTACIÓN IA</t>
  </si>
  <si>
    <t>RUBROS AMBIENTALES DEL PROYECTO</t>
  </si>
  <si>
    <t>Monitoreo de agua residual</t>
  </si>
  <si>
    <t>Monitoreo de  ruido</t>
  </si>
  <si>
    <t>MONITOREO DE PM 10 Y PM 2,5</t>
  </si>
  <si>
    <t>Señalizacion interna y externa 1.80+1.20</t>
  </si>
  <si>
    <t>GLOBAL</t>
  </si>
  <si>
    <t>Suministro e Instalacion de Cintas de peligro</t>
  </si>
  <si>
    <t>Pasos peatonales de madera</t>
  </si>
  <si>
    <t>Letreros taxonomicos</t>
  </si>
  <si>
    <t>Suministro Letrero Vía Cerrada a ___ m 0.75 x 0.75 x 1.8m</t>
  </si>
  <si>
    <t>Suministro e Instalacion de Poste Delineador (plastico)</t>
  </si>
  <si>
    <t>Letrero obra en la via 1 x 0.9 x 1.8 m</t>
  </si>
  <si>
    <t>Suministro e Instalación de Barriles para Barricadas H0001</t>
  </si>
  <si>
    <t>Suministro Letrero de cuidado ambiental 0.90 x 0.90 x 1.8m</t>
  </si>
  <si>
    <t>Tanques metálicos de 55 galones para almacenamiento temporal de desechos (incluye piintura)</t>
  </si>
  <si>
    <t>Alquiler Baños Portatiles  (2)</t>
  </si>
  <si>
    <t>U/mes</t>
  </si>
  <si>
    <t>Suministro de plantas forestales</t>
  </si>
  <si>
    <t>Suministro de suelo vegetal</t>
  </si>
  <si>
    <t>SUMINISTRO E INSTALACIÓN DE MALLA PLASTICA DE SEGURIDAD COLOR REFLEXTIVO (ANARANJADA)</t>
  </si>
  <si>
    <t>BARRERAS DE HORMIGÓN TIPO NEW JERSEY</t>
  </si>
  <si>
    <t>u.</t>
  </si>
  <si>
    <t>CONOS REFLECTIVOS</t>
  </si>
  <si>
    <t>AGUA PARA CONTROL DE POLVO</t>
  </si>
  <si>
    <t>CUBIERTA E IMPERMEABILIZACION DEL AREA PARA ALMACENAR GRASAS Y ACEITES</t>
  </si>
  <si>
    <t>Charlas ambientales a los trabajadores</t>
  </si>
  <si>
    <t>Socialización a la comunidad</t>
  </si>
  <si>
    <t>Suministro del software y Programación de la Interfaz Hombre Máquina, compatible con la plataforma del software "Clear SCADA" implementado en las instalaciones de la EMAPAG - EP.</t>
  </si>
  <si>
    <t>Suminsitro del software y Programación del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</si>
</sst>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  <numFmt numFmtId="166" formatCode="_(&quot;$&quot;* #,##0.00000_);_(&quot;$&quot;* \(#,##0.00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 New"/>
      <family val="3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6" fontId="0" fillId="0" borderId="14" xfId="0" applyNumberFormat="1" applyBorder="1"/>
    <xf numFmtId="166" fontId="2" fillId="0" borderId="18" xfId="0" applyNumberFormat="1" applyFont="1" applyBorder="1"/>
    <xf numFmtId="166" fontId="0" fillId="0" borderId="4" xfId="0" applyNumberFormat="1" applyBorder="1"/>
    <xf numFmtId="166" fontId="0" fillId="0" borderId="6" xfId="0" applyNumberFormat="1" applyBorder="1"/>
    <xf numFmtId="0" fontId="0" fillId="3" borderId="12" xfId="0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6" fontId="0" fillId="4" borderId="1" xfId="1" applyNumberFormat="1" applyFont="1" applyFill="1" applyBorder="1" applyAlignment="1">
      <alignment horizontal="center"/>
    </xf>
    <xf numFmtId="166" fontId="0" fillId="4" borderId="6" xfId="1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/>
    <xf numFmtId="0" fontId="0" fillId="4" borderId="13" xfId="0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166" fontId="0" fillId="4" borderId="13" xfId="1" applyNumberFormat="1" applyFont="1" applyFill="1" applyBorder="1" applyAlignment="1">
      <alignment horizontal="center"/>
    </xf>
    <xf numFmtId="166" fontId="0" fillId="4" borderId="16" xfId="1" applyNumberFormat="1" applyFont="1" applyFill="1" applyBorder="1" applyAlignment="1">
      <alignment horizontal="center"/>
    </xf>
    <xf numFmtId="166" fontId="0" fillId="4" borderId="8" xfId="1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0" fillId="5" borderId="2" xfId="0" applyFill="1" applyBorder="1" applyAlignment="1">
      <alignment horizontal="center"/>
    </xf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166" fontId="0" fillId="5" borderId="4" xfId="1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66" fontId="0" fillId="5" borderId="1" xfId="1" applyNumberFormat="1" applyFont="1" applyFill="1" applyBorder="1" applyAlignment="1">
      <alignment horizontal="center"/>
    </xf>
    <xf numFmtId="166" fontId="0" fillId="5" borderId="6" xfId="1" applyNumberFormat="1" applyFont="1" applyFill="1" applyBorder="1" applyAlignment="1">
      <alignment horizontal="center"/>
    </xf>
    <xf numFmtId="0" fontId="0" fillId="4" borderId="17" xfId="0" applyFill="1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</cellXfs>
  <cellStyles count="4">
    <cellStyle name="=C:\WINNT\SYSTEM32\COMMAND.COM 2 2" xfId="3" xr:uid="{6F8E3A2F-31CA-4EE8-B471-864A7E1FAEB6}"/>
    <cellStyle name="Millares 4 2" xfId="2" xr:uid="{6C082287-F3AF-43A3-B857-0E15E20537F3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3CF22-4350-4658-82D1-9DFB41974ABF}">
  <dimension ref="B3:J202"/>
  <sheetViews>
    <sheetView tabSelected="1" workbookViewId="0">
      <selection activeCell="F6" sqref="F6"/>
    </sheetView>
  </sheetViews>
  <sheetFormatPr baseColWidth="10" defaultColWidth="11.44140625" defaultRowHeight="14.4" x14ac:dyDescent="0.3"/>
  <cols>
    <col min="2" max="2" width="11.5546875" style="1"/>
    <col min="3" max="3" width="82.33203125" customWidth="1"/>
    <col min="4" max="4" width="9.6640625" style="1" customWidth="1"/>
    <col min="5" max="5" width="11.5546875" style="1"/>
    <col min="6" max="6" width="13.6640625" style="1" customWidth="1"/>
    <col min="7" max="7" width="17.5546875" style="1" customWidth="1"/>
    <col min="9" max="9" width="12.109375" customWidth="1"/>
    <col min="10" max="10" width="20.88671875" customWidth="1"/>
  </cols>
  <sheetData>
    <row r="3" spans="2:10" ht="15" thickBot="1" x14ac:dyDescent="0.35"/>
    <row r="4" spans="2:10" ht="30" customHeight="1" thickBot="1" x14ac:dyDescent="0.35">
      <c r="B4" s="12" t="s">
        <v>0</v>
      </c>
      <c r="C4" s="13" t="s">
        <v>1</v>
      </c>
      <c r="D4" s="14" t="s">
        <v>2</v>
      </c>
      <c r="E4" s="15" t="s">
        <v>3</v>
      </c>
      <c r="F4" s="30" t="s">
        <v>4</v>
      </c>
      <c r="G4" s="16" t="s">
        <v>5</v>
      </c>
    </row>
    <row r="5" spans="2:10" x14ac:dyDescent="0.3">
      <c r="B5" s="32" t="s">
        <v>6</v>
      </c>
      <c r="C5" s="33" t="s">
        <v>7</v>
      </c>
      <c r="D5" s="34"/>
      <c r="E5" s="34"/>
      <c r="F5" s="34"/>
      <c r="G5" s="35"/>
    </row>
    <row r="6" spans="2:10" ht="15" thickBot="1" x14ac:dyDescent="0.35">
      <c r="B6" s="17">
        <v>517098</v>
      </c>
      <c r="C6" s="18" t="s">
        <v>8</v>
      </c>
      <c r="D6" s="19" t="s">
        <v>9</v>
      </c>
      <c r="E6" s="20">
        <v>3</v>
      </c>
      <c r="F6" s="21"/>
      <c r="G6" s="22"/>
    </row>
    <row r="7" spans="2:10" ht="15" thickBot="1" x14ac:dyDescent="0.35">
      <c r="B7" s="17">
        <v>517099</v>
      </c>
      <c r="C7" s="18" t="s">
        <v>10</v>
      </c>
      <c r="D7" s="19" t="s">
        <v>9</v>
      </c>
      <c r="E7" s="20">
        <v>3</v>
      </c>
      <c r="F7" s="21"/>
      <c r="G7" s="22"/>
      <c r="I7" s="10" t="s">
        <v>11</v>
      </c>
      <c r="J7" s="11" t="s">
        <v>12</v>
      </c>
    </row>
    <row r="8" spans="2:10" x14ac:dyDescent="0.3">
      <c r="B8" s="17">
        <v>517100</v>
      </c>
      <c r="C8" s="18" t="s">
        <v>13</v>
      </c>
      <c r="D8" s="19" t="s">
        <v>9</v>
      </c>
      <c r="E8" s="20">
        <v>3</v>
      </c>
      <c r="F8" s="21"/>
      <c r="G8" s="22"/>
      <c r="I8" s="2" t="s">
        <v>6</v>
      </c>
      <c r="J8" s="7">
        <f>+G5</f>
        <v>0</v>
      </c>
    </row>
    <row r="9" spans="2:10" x14ac:dyDescent="0.3">
      <c r="B9" s="17">
        <v>517101</v>
      </c>
      <c r="C9" s="18" t="s">
        <v>14</v>
      </c>
      <c r="D9" s="19" t="s">
        <v>9</v>
      </c>
      <c r="E9" s="20">
        <v>3</v>
      </c>
      <c r="F9" s="21"/>
      <c r="G9" s="22"/>
      <c r="I9" s="3" t="s">
        <v>15</v>
      </c>
      <c r="J9" s="8">
        <f>+G14</f>
        <v>0</v>
      </c>
    </row>
    <row r="10" spans="2:10" x14ac:dyDescent="0.3">
      <c r="B10" s="17">
        <v>517102</v>
      </c>
      <c r="C10" s="18" t="s">
        <v>16</v>
      </c>
      <c r="D10" s="19" t="s">
        <v>9</v>
      </c>
      <c r="E10" s="20">
        <v>14</v>
      </c>
      <c r="F10" s="21"/>
      <c r="G10" s="22"/>
      <c r="I10" s="3" t="s">
        <v>17</v>
      </c>
      <c r="J10" s="8">
        <f>+G72</f>
        <v>0</v>
      </c>
    </row>
    <row r="11" spans="2:10" x14ac:dyDescent="0.3">
      <c r="B11" s="17">
        <v>517103</v>
      </c>
      <c r="C11" s="18" t="s">
        <v>18</v>
      </c>
      <c r="D11" s="19" t="s">
        <v>9</v>
      </c>
      <c r="E11" s="20">
        <v>3</v>
      </c>
      <c r="F11" s="21"/>
      <c r="G11" s="22"/>
      <c r="I11" s="3" t="s">
        <v>19</v>
      </c>
      <c r="J11" s="8">
        <f>+G106</f>
        <v>0</v>
      </c>
    </row>
    <row r="12" spans="2:10" x14ac:dyDescent="0.3">
      <c r="B12" s="17">
        <v>517104</v>
      </c>
      <c r="C12" s="18" t="s">
        <v>20</v>
      </c>
      <c r="D12" s="19" t="s">
        <v>9</v>
      </c>
      <c r="E12" s="20">
        <v>3</v>
      </c>
      <c r="F12" s="21"/>
      <c r="G12" s="22"/>
      <c r="I12" s="3" t="s">
        <v>21</v>
      </c>
      <c r="J12" s="8">
        <f>+G111</f>
        <v>0</v>
      </c>
    </row>
    <row r="13" spans="2:10" x14ac:dyDescent="0.3">
      <c r="B13" s="17">
        <v>517097</v>
      </c>
      <c r="C13" s="18" t="s">
        <v>22</v>
      </c>
      <c r="D13" s="19" t="s">
        <v>9</v>
      </c>
      <c r="E13" s="20">
        <v>1</v>
      </c>
      <c r="F13" s="21"/>
      <c r="G13" s="22"/>
      <c r="I13" s="3" t="s">
        <v>23</v>
      </c>
      <c r="J13" s="8">
        <f>+G116</f>
        <v>0</v>
      </c>
    </row>
    <row r="14" spans="2:10" x14ac:dyDescent="0.3">
      <c r="B14" s="36" t="s">
        <v>15</v>
      </c>
      <c r="C14" s="37" t="s">
        <v>24</v>
      </c>
      <c r="D14" s="38"/>
      <c r="E14" s="39"/>
      <c r="F14" s="40"/>
      <c r="G14" s="41"/>
      <c r="I14" s="3" t="s">
        <v>25</v>
      </c>
      <c r="J14" s="8">
        <f>+G155</f>
        <v>0</v>
      </c>
    </row>
    <row r="15" spans="2:10" x14ac:dyDescent="0.3">
      <c r="B15" s="36" t="s">
        <v>26</v>
      </c>
      <c r="C15" s="37" t="s">
        <v>27</v>
      </c>
      <c r="D15" s="38"/>
      <c r="E15" s="39"/>
      <c r="F15" s="40"/>
      <c r="G15" s="41"/>
      <c r="I15" s="3" t="s">
        <v>28</v>
      </c>
      <c r="J15" s="8">
        <f>+G158</f>
        <v>0</v>
      </c>
    </row>
    <row r="16" spans="2:10" x14ac:dyDescent="0.3">
      <c r="B16" s="17">
        <v>517040</v>
      </c>
      <c r="C16" s="18" t="s">
        <v>29</v>
      </c>
      <c r="D16" s="19" t="s">
        <v>30</v>
      </c>
      <c r="E16" s="20">
        <v>34.14</v>
      </c>
      <c r="F16" s="21"/>
      <c r="G16" s="22"/>
      <c r="I16" s="3" t="s">
        <v>31</v>
      </c>
      <c r="J16" s="8">
        <f>+G169</f>
        <v>0</v>
      </c>
    </row>
    <row r="17" spans="2:10" x14ac:dyDescent="0.3">
      <c r="B17" s="17">
        <v>517041</v>
      </c>
      <c r="C17" s="18" t="s">
        <v>32</v>
      </c>
      <c r="D17" s="19" t="s">
        <v>33</v>
      </c>
      <c r="E17" s="20">
        <v>8.75</v>
      </c>
      <c r="F17" s="21"/>
      <c r="G17" s="22"/>
      <c r="I17" s="3" t="s">
        <v>34</v>
      </c>
      <c r="J17" s="8">
        <f>+G174</f>
        <v>0</v>
      </c>
    </row>
    <row r="18" spans="2:10" x14ac:dyDescent="0.3">
      <c r="B18" s="17">
        <v>517042</v>
      </c>
      <c r="C18" s="18" t="s">
        <v>35</v>
      </c>
      <c r="D18" s="19" t="s">
        <v>33</v>
      </c>
      <c r="E18" s="20">
        <v>48</v>
      </c>
      <c r="F18" s="21"/>
      <c r="G18" s="22"/>
      <c r="I18" s="3" t="s">
        <v>36</v>
      </c>
      <c r="J18" s="8">
        <f>+G178</f>
        <v>0</v>
      </c>
    </row>
    <row r="19" spans="2:10" ht="15" thickBot="1" x14ac:dyDescent="0.35">
      <c r="B19" s="17">
        <v>500675</v>
      </c>
      <c r="C19" s="18" t="s">
        <v>37</v>
      </c>
      <c r="D19" s="19" t="s">
        <v>38</v>
      </c>
      <c r="E19" s="20">
        <v>38.049999999999997</v>
      </c>
      <c r="F19" s="21"/>
      <c r="G19" s="22"/>
      <c r="I19" s="9" t="s">
        <v>39</v>
      </c>
      <c r="J19" s="5">
        <f>+G176</f>
        <v>0</v>
      </c>
    </row>
    <row r="20" spans="2:10" ht="15" thickBot="1" x14ac:dyDescent="0.35">
      <c r="B20" s="17">
        <v>517043</v>
      </c>
      <c r="C20" s="18" t="s">
        <v>40</v>
      </c>
      <c r="D20" s="19" t="s">
        <v>9</v>
      </c>
      <c r="E20" s="20">
        <v>2</v>
      </c>
      <c r="F20" s="21"/>
      <c r="G20" s="22"/>
      <c r="I20" s="4" t="s">
        <v>41</v>
      </c>
      <c r="J20" s="6">
        <f>SUM(J8:J19)</f>
        <v>0</v>
      </c>
    </row>
    <row r="21" spans="2:10" x14ac:dyDescent="0.3">
      <c r="B21" s="17">
        <v>517045</v>
      </c>
      <c r="C21" s="18" t="s">
        <v>42</v>
      </c>
      <c r="D21" s="19" t="s">
        <v>9</v>
      </c>
      <c r="E21" s="20">
        <v>2</v>
      </c>
      <c r="F21" s="21"/>
      <c r="G21" s="22"/>
    </row>
    <row r="22" spans="2:10" x14ac:dyDescent="0.3">
      <c r="B22" s="17">
        <v>517046</v>
      </c>
      <c r="C22" s="18" t="s">
        <v>43</v>
      </c>
      <c r="D22" s="19" t="s">
        <v>38</v>
      </c>
      <c r="E22" s="20">
        <v>2</v>
      </c>
      <c r="F22" s="21"/>
      <c r="G22" s="22"/>
    </row>
    <row r="23" spans="2:10" x14ac:dyDescent="0.3">
      <c r="B23" s="17">
        <v>517047</v>
      </c>
      <c r="C23" s="18" t="s">
        <v>44</v>
      </c>
      <c r="D23" s="19" t="s">
        <v>38</v>
      </c>
      <c r="E23" s="20">
        <v>2.2400000000000002</v>
      </c>
      <c r="F23" s="21"/>
      <c r="G23" s="22"/>
    </row>
    <row r="24" spans="2:10" x14ac:dyDescent="0.3">
      <c r="B24" s="17">
        <v>517048</v>
      </c>
      <c r="C24" s="18" t="s">
        <v>45</v>
      </c>
      <c r="D24" s="19" t="s">
        <v>9</v>
      </c>
      <c r="E24" s="20">
        <v>2</v>
      </c>
      <c r="F24" s="21"/>
      <c r="G24" s="22"/>
    </row>
    <row r="25" spans="2:10" x14ac:dyDescent="0.3">
      <c r="B25" s="36" t="s">
        <v>46</v>
      </c>
      <c r="C25" s="37" t="s">
        <v>47</v>
      </c>
      <c r="D25" s="38"/>
      <c r="E25" s="39"/>
      <c r="F25" s="40"/>
      <c r="G25" s="41"/>
    </row>
    <row r="26" spans="2:10" x14ac:dyDescent="0.3">
      <c r="B26" s="17">
        <v>517066</v>
      </c>
      <c r="C26" s="18" t="s">
        <v>48</v>
      </c>
      <c r="D26" s="19" t="s">
        <v>49</v>
      </c>
      <c r="E26" s="20">
        <v>1.21</v>
      </c>
      <c r="F26" s="21"/>
      <c r="G26" s="22"/>
    </row>
    <row r="27" spans="2:10" x14ac:dyDescent="0.3">
      <c r="B27" s="17">
        <v>506215</v>
      </c>
      <c r="C27" s="18" t="s">
        <v>50</v>
      </c>
      <c r="D27" s="19" t="s">
        <v>51</v>
      </c>
      <c r="E27" s="20">
        <v>72.73</v>
      </c>
      <c r="F27" s="21"/>
      <c r="G27" s="22"/>
    </row>
    <row r="28" spans="2:10" x14ac:dyDescent="0.3">
      <c r="B28" s="17">
        <v>500247</v>
      </c>
      <c r="C28" s="18" t="s">
        <v>52</v>
      </c>
      <c r="D28" s="19" t="s">
        <v>51</v>
      </c>
      <c r="E28" s="20">
        <v>17.649999999999999</v>
      </c>
      <c r="F28" s="21"/>
      <c r="G28" s="22"/>
    </row>
    <row r="29" spans="2:10" x14ac:dyDescent="0.3">
      <c r="B29" s="17">
        <v>500201</v>
      </c>
      <c r="C29" s="18" t="s">
        <v>53</v>
      </c>
      <c r="D29" s="19" t="s">
        <v>33</v>
      </c>
      <c r="E29" s="20">
        <v>78.8</v>
      </c>
      <c r="F29" s="21"/>
      <c r="G29" s="22"/>
    </row>
    <row r="30" spans="2:10" x14ac:dyDescent="0.3">
      <c r="B30" s="17">
        <v>515622</v>
      </c>
      <c r="C30" s="31" t="s">
        <v>54</v>
      </c>
      <c r="D30" s="19" t="s">
        <v>33</v>
      </c>
      <c r="E30" s="20">
        <v>40.479999999999997</v>
      </c>
      <c r="F30" s="21"/>
      <c r="G30" s="22"/>
    </row>
    <row r="31" spans="2:10" x14ac:dyDescent="0.3">
      <c r="B31" s="17">
        <v>500136</v>
      </c>
      <c r="C31" s="31" t="s">
        <v>55</v>
      </c>
      <c r="D31" s="19" t="s">
        <v>56</v>
      </c>
      <c r="E31" s="20">
        <v>5719.03</v>
      </c>
      <c r="F31" s="21"/>
      <c r="G31" s="22"/>
    </row>
    <row r="32" spans="2:10" x14ac:dyDescent="0.3">
      <c r="B32" s="17">
        <v>516876</v>
      </c>
      <c r="C32" s="31" t="s">
        <v>55</v>
      </c>
      <c r="D32" s="19" t="s">
        <v>56</v>
      </c>
      <c r="E32" s="20">
        <v>109.2</v>
      </c>
      <c r="F32" s="21"/>
      <c r="G32" s="22"/>
    </row>
    <row r="33" spans="2:7" x14ac:dyDescent="0.3">
      <c r="B33" s="17">
        <v>517117</v>
      </c>
      <c r="C33" s="31" t="s">
        <v>58</v>
      </c>
      <c r="D33" s="19" t="s">
        <v>9</v>
      </c>
      <c r="E33" s="20">
        <v>84</v>
      </c>
      <c r="F33" s="21"/>
      <c r="G33" s="22"/>
    </row>
    <row r="34" spans="2:7" x14ac:dyDescent="0.3">
      <c r="B34" s="17">
        <v>517079</v>
      </c>
      <c r="C34" s="31" t="s">
        <v>59</v>
      </c>
      <c r="D34" s="19" t="s">
        <v>57</v>
      </c>
      <c r="E34" s="20">
        <v>836.19</v>
      </c>
      <c r="F34" s="21"/>
      <c r="G34" s="22"/>
    </row>
    <row r="35" spans="2:7" x14ac:dyDescent="0.3">
      <c r="B35" s="17">
        <v>517080</v>
      </c>
      <c r="C35" s="18" t="s">
        <v>60</v>
      </c>
      <c r="D35" s="19" t="s">
        <v>57</v>
      </c>
      <c r="E35" s="20">
        <v>812.74</v>
      </c>
      <c r="F35" s="21"/>
      <c r="G35" s="22"/>
    </row>
    <row r="36" spans="2:7" x14ac:dyDescent="0.3">
      <c r="B36" s="36" t="s">
        <v>61</v>
      </c>
      <c r="C36" s="37" t="s">
        <v>62</v>
      </c>
      <c r="D36" s="38"/>
      <c r="E36" s="39"/>
      <c r="F36" s="40"/>
      <c r="G36" s="41"/>
    </row>
    <row r="37" spans="2:7" x14ac:dyDescent="0.3">
      <c r="B37" s="17">
        <v>517049</v>
      </c>
      <c r="C37" s="18" t="s">
        <v>63</v>
      </c>
      <c r="D37" s="19" t="s">
        <v>64</v>
      </c>
      <c r="E37" s="20">
        <v>32.4</v>
      </c>
      <c r="F37" s="21"/>
      <c r="G37" s="22"/>
    </row>
    <row r="38" spans="2:7" x14ac:dyDescent="0.3">
      <c r="B38" s="17">
        <v>517050</v>
      </c>
      <c r="C38" s="18" t="s">
        <v>65</v>
      </c>
      <c r="D38" s="19" t="s">
        <v>33</v>
      </c>
      <c r="E38" s="20">
        <v>14.78</v>
      </c>
      <c r="F38" s="21"/>
      <c r="G38" s="22"/>
    </row>
    <row r="39" spans="2:7" x14ac:dyDescent="0.3">
      <c r="B39" s="17">
        <v>517051</v>
      </c>
      <c r="C39" s="18" t="s">
        <v>66</v>
      </c>
      <c r="D39" s="19" t="s">
        <v>38</v>
      </c>
      <c r="E39" s="20">
        <v>8.66</v>
      </c>
      <c r="F39" s="21"/>
      <c r="G39" s="22"/>
    </row>
    <row r="40" spans="2:7" x14ac:dyDescent="0.3">
      <c r="B40" s="17">
        <v>517052</v>
      </c>
      <c r="C40" s="18" t="s">
        <v>67</v>
      </c>
      <c r="D40" s="19" t="s">
        <v>68</v>
      </c>
      <c r="E40" s="20">
        <v>1.74</v>
      </c>
      <c r="F40" s="21"/>
      <c r="G40" s="22"/>
    </row>
    <row r="41" spans="2:7" x14ac:dyDescent="0.3">
      <c r="B41" s="17">
        <v>517053</v>
      </c>
      <c r="C41" s="18" t="s">
        <v>69</v>
      </c>
      <c r="D41" s="19" t="s">
        <v>70</v>
      </c>
      <c r="E41" s="20">
        <v>2</v>
      </c>
      <c r="F41" s="21"/>
      <c r="G41" s="22"/>
    </row>
    <row r="42" spans="2:7" x14ac:dyDescent="0.3">
      <c r="B42" s="17">
        <v>517054</v>
      </c>
      <c r="C42" s="18" t="s">
        <v>71</v>
      </c>
      <c r="D42" s="19" t="s">
        <v>38</v>
      </c>
      <c r="E42" s="20">
        <v>73.790000000000006</v>
      </c>
      <c r="F42" s="21"/>
      <c r="G42" s="22"/>
    </row>
    <row r="43" spans="2:7" x14ac:dyDescent="0.3">
      <c r="B43" s="36" t="s">
        <v>61</v>
      </c>
      <c r="C43" s="37" t="s">
        <v>72</v>
      </c>
      <c r="D43" s="38"/>
      <c r="E43" s="39"/>
      <c r="F43" s="40"/>
      <c r="G43" s="41"/>
    </row>
    <row r="44" spans="2:7" x14ac:dyDescent="0.3">
      <c r="B44" s="17">
        <v>517055</v>
      </c>
      <c r="C44" s="18" t="s">
        <v>73</v>
      </c>
      <c r="D44" s="19" t="s">
        <v>33</v>
      </c>
      <c r="E44" s="20">
        <v>3.42</v>
      </c>
      <c r="F44" s="21"/>
      <c r="G44" s="22"/>
    </row>
    <row r="45" spans="2:7" x14ac:dyDescent="0.3">
      <c r="B45" s="17">
        <v>517056</v>
      </c>
      <c r="C45" s="18" t="s">
        <v>74</v>
      </c>
      <c r="D45" s="19" t="s">
        <v>38</v>
      </c>
      <c r="E45" s="20">
        <v>9.6300000000000008</v>
      </c>
      <c r="F45" s="21"/>
      <c r="G45" s="22"/>
    </row>
    <row r="46" spans="2:7" x14ac:dyDescent="0.3">
      <c r="B46" s="17">
        <v>505922</v>
      </c>
      <c r="C46" s="18" t="s">
        <v>75</v>
      </c>
      <c r="D46" s="19" t="s">
        <v>38</v>
      </c>
      <c r="E46" s="20">
        <v>147.572</v>
      </c>
      <c r="F46" s="21"/>
      <c r="G46" s="22"/>
    </row>
    <row r="47" spans="2:7" x14ac:dyDescent="0.3">
      <c r="B47" s="17">
        <v>517038</v>
      </c>
      <c r="C47" s="18" t="s">
        <v>76</v>
      </c>
      <c r="D47" s="19" t="s">
        <v>38</v>
      </c>
      <c r="E47" s="20">
        <v>136.637</v>
      </c>
      <c r="F47" s="21"/>
      <c r="G47" s="22"/>
    </row>
    <row r="48" spans="2:7" x14ac:dyDescent="0.3">
      <c r="B48" s="17">
        <v>517039</v>
      </c>
      <c r="C48" s="18" t="s">
        <v>77</v>
      </c>
      <c r="D48" s="19" t="s">
        <v>38</v>
      </c>
      <c r="E48" s="20">
        <v>136.637</v>
      </c>
      <c r="F48" s="21"/>
      <c r="G48" s="22"/>
    </row>
    <row r="49" spans="2:7" x14ac:dyDescent="0.3">
      <c r="B49" s="17">
        <v>517095</v>
      </c>
      <c r="C49" s="18" t="s">
        <v>78</v>
      </c>
      <c r="D49" s="19" t="s">
        <v>33</v>
      </c>
      <c r="E49" s="20">
        <v>40</v>
      </c>
      <c r="F49" s="21"/>
      <c r="G49" s="22"/>
    </row>
    <row r="50" spans="2:7" x14ac:dyDescent="0.3">
      <c r="B50" s="36" t="s">
        <v>79</v>
      </c>
      <c r="C50" s="37" t="s">
        <v>80</v>
      </c>
      <c r="D50" s="38"/>
      <c r="E50" s="39"/>
      <c r="F50" s="40"/>
      <c r="G50" s="41"/>
    </row>
    <row r="51" spans="2:7" x14ac:dyDescent="0.3">
      <c r="B51" s="17">
        <v>517063</v>
      </c>
      <c r="C51" s="18" t="s">
        <v>81</v>
      </c>
      <c r="D51" s="19" t="s">
        <v>82</v>
      </c>
      <c r="E51" s="20">
        <v>1</v>
      </c>
      <c r="F51" s="21"/>
      <c r="G51" s="22"/>
    </row>
    <row r="52" spans="2:7" x14ac:dyDescent="0.3">
      <c r="B52" s="17">
        <v>517060</v>
      </c>
      <c r="C52" s="18" t="s">
        <v>83</v>
      </c>
      <c r="D52" s="19" t="s">
        <v>84</v>
      </c>
      <c r="E52" s="20">
        <v>1</v>
      </c>
      <c r="F52" s="21"/>
      <c r="G52" s="22"/>
    </row>
    <row r="53" spans="2:7" x14ac:dyDescent="0.3">
      <c r="B53" s="17">
        <v>502984</v>
      </c>
      <c r="C53" s="18" t="s">
        <v>85</v>
      </c>
      <c r="D53" s="19" t="s">
        <v>82</v>
      </c>
      <c r="E53" s="20">
        <v>1</v>
      </c>
      <c r="F53" s="21"/>
      <c r="G53" s="22"/>
    </row>
    <row r="54" spans="2:7" x14ac:dyDescent="0.3">
      <c r="B54" s="17">
        <v>502983</v>
      </c>
      <c r="C54" s="18" t="s">
        <v>86</v>
      </c>
      <c r="D54" s="19" t="s">
        <v>82</v>
      </c>
      <c r="E54" s="20">
        <v>1</v>
      </c>
      <c r="F54" s="21"/>
      <c r="G54" s="22"/>
    </row>
    <row r="55" spans="2:7" x14ac:dyDescent="0.3">
      <c r="B55" s="36" t="s">
        <v>87</v>
      </c>
      <c r="C55" s="37" t="s">
        <v>88</v>
      </c>
      <c r="D55" s="38"/>
      <c r="E55" s="39"/>
      <c r="F55" s="40"/>
      <c r="G55" s="41"/>
    </row>
    <row r="56" spans="2:7" x14ac:dyDescent="0.3">
      <c r="B56" s="17">
        <v>517096</v>
      </c>
      <c r="C56" s="18" t="s">
        <v>89</v>
      </c>
      <c r="D56" s="19" t="s">
        <v>33</v>
      </c>
      <c r="E56" s="20">
        <v>52.107999999999997</v>
      </c>
      <c r="F56" s="21"/>
      <c r="G56" s="22"/>
    </row>
    <row r="57" spans="2:7" x14ac:dyDescent="0.3">
      <c r="B57" s="17">
        <v>517067</v>
      </c>
      <c r="C57" s="18" t="s">
        <v>90</v>
      </c>
      <c r="D57" s="19" t="s">
        <v>33</v>
      </c>
      <c r="E57" s="20">
        <v>17.72</v>
      </c>
      <c r="F57" s="21"/>
      <c r="G57" s="22"/>
    </row>
    <row r="58" spans="2:7" x14ac:dyDescent="0.3">
      <c r="B58" s="17">
        <v>514343</v>
      </c>
      <c r="C58" s="18" t="s">
        <v>91</v>
      </c>
      <c r="D58" s="19" t="s">
        <v>38</v>
      </c>
      <c r="E58" s="20">
        <v>3.84</v>
      </c>
      <c r="F58" s="21"/>
      <c r="G58" s="22"/>
    </row>
    <row r="59" spans="2:7" x14ac:dyDescent="0.3">
      <c r="B59" s="17">
        <v>517074</v>
      </c>
      <c r="C59" s="18" t="s">
        <v>92</v>
      </c>
      <c r="D59" s="19" t="s">
        <v>38</v>
      </c>
      <c r="E59" s="20">
        <v>5.46</v>
      </c>
      <c r="F59" s="21"/>
      <c r="G59" s="22"/>
    </row>
    <row r="60" spans="2:7" x14ac:dyDescent="0.3">
      <c r="B60" s="36" t="s">
        <v>93</v>
      </c>
      <c r="C60" s="37" t="s">
        <v>94</v>
      </c>
      <c r="D60" s="38"/>
      <c r="E60" s="39"/>
      <c r="F60" s="40"/>
      <c r="G60" s="41"/>
    </row>
    <row r="61" spans="2:7" x14ac:dyDescent="0.3">
      <c r="B61" s="17">
        <v>500656</v>
      </c>
      <c r="C61" s="18" t="s">
        <v>95</v>
      </c>
      <c r="D61" s="19" t="s">
        <v>49</v>
      </c>
      <c r="E61" s="20">
        <v>10.0755</v>
      </c>
      <c r="F61" s="21"/>
      <c r="G61" s="22"/>
    </row>
    <row r="62" spans="2:7" x14ac:dyDescent="0.3">
      <c r="B62" s="17">
        <v>517070</v>
      </c>
      <c r="C62" s="18" t="s">
        <v>96</v>
      </c>
      <c r="D62" s="19" t="s">
        <v>33</v>
      </c>
      <c r="E62" s="20">
        <v>67.17</v>
      </c>
      <c r="F62" s="21"/>
      <c r="G62" s="22"/>
    </row>
    <row r="63" spans="2:7" x14ac:dyDescent="0.3">
      <c r="B63" s="17">
        <v>516463</v>
      </c>
      <c r="C63" s="18" t="s">
        <v>97</v>
      </c>
      <c r="D63" s="19" t="s">
        <v>9</v>
      </c>
      <c r="E63" s="20">
        <v>140</v>
      </c>
      <c r="F63" s="21"/>
      <c r="G63" s="22"/>
    </row>
    <row r="64" spans="2:7" x14ac:dyDescent="0.3">
      <c r="B64" s="17">
        <v>503814</v>
      </c>
      <c r="C64" s="18" t="s">
        <v>98</v>
      </c>
      <c r="D64" s="19" t="s">
        <v>9</v>
      </c>
      <c r="E64" s="20">
        <v>6</v>
      </c>
      <c r="F64" s="21"/>
      <c r="G64" s="22"/>
    </row>
    <row r="65" spans="2:7" x14ac:dyDescent="0.3">
      <c r="B65" s="36" t="s">
        <v>99</v>
      </c>
      <c r="C65" s="37" t="s">
        <v>100</v>
      </c>
      <c r="D65" s="38"/>
      <c r="E65" s="39"/>
      <c r="F65" s="40"/>
      <c r="G65" s="41"/>
    </row>
    <row r="66" spans="2:7" x14ac:dyDescent="0.3">
      <c r="B66" s="17">
        <v>517073</v>
      </c>
      <c r="C66" s="18" t="s">
        <v>101</v>
      </c>
      <c r="D66" s="19" t="s">
        <v>33</v>
      </c>
      <c r="E66" s="20">
        <v>468</v>
      </c>
      <c r="F66" s="21"/>
      <c r="G66" s="22"/>
    </row>
    <row r="67" spans="2:7" x14ac:dyDescent="0.3">
      <c r="B67" s="17">
        <v>517073.1</v>
      </c>
      <c r="C67" s="18" t="s">
        <v>102</v>
      </c>
      <c r="D67" s="19" t="s">
        <v>33</v>
      </c>
      <c r="E67" s="20">
        <v>468</v>
      </c>
      <c r="F67" s="21"/>
      <c r="G67" s="22"/>
    </row>
    <row r="68" spans="2:7" x14ac:dyDescent="0.3">
      <c r="B68" s="17">
        <v>517049</v>
      </c>
      <c r="C68" s="18" t="s">
        <v>63</v>
      </c>
      <c r="D68" s="19" t="s">
        <v>64</v>
      </c>
      <c r="E68" s="20">
        <v>816</v>
      </c>
      <c r="F68" s="21"/>
      <c r="G68" s="22"/>
    </row>
    <row r="69" spans="2:7" x14ac:dyDescent="0.3">
      <c r="B69" s="17">
        <v>517041</v>
      </c>
      <c r="C69" s="18" t="s">
        <v>32</v>
      </c>
      <c r="D69" s="19" t="s">
        <v>33</v>
      </c>
      <c r="E69" s="20">
        <v>1632</v>
      </c>
      <c r="F69" s="21"/>
      <c r="G69" s="22"/>
    </row>
    <row r="70" spans="2:7" x14ac:dyDescent="0.3">
      <c r="B70" s="17">
        <v>505777</v>
      </c>
      <c r="C70" s="18" t="s">
        <v>103</v>
      </c>
      <c r="D70" s="19" t="s">
        <v>51</v>
      </c>
      <c r="E70" s="20">
        <v>156</v>
      </c>
      <c r="F70" s="21"/>
      <c r="G70" s="22"/>
    </row>
    <row r="71" spans="2:7" x14ac:dyDescent="0.3">
      <c r="B71" s="17">
        <v>517072</v>
      </c>
      <c r="C71" s="18" t="s">
        <v>104</v>
      </c>
      <c r="D71" s="19" t="s">
        <v>33</v>
      </c>
      <c r="E71" s="20">
        <v>60</v>
      </c>
      <c r="F71" s="21"/>
      <c r="G71" s="22"/>
    </row>
    <row r="72" spans="2:7" x14ac:dyDescent="0.3">
      <c r="B72" s="36" t="s">
        <v>17</v>
      </c>
      <c r="C72" s="37" t="s">
        <v>105</v>
      </c>
      <c r="D72" s="38"/>
      <c r="E72" s="39"/>
      <c r="F72" s="40"/>
      <c r="G72" s="41"/>
    </row>
    <row r="73" spans="2:7" x14ac:dyDescent="0.3">
      <c r="B73" s="17">
        <v>500004</v>
      </c>
      <c r="C73" s="18" t="s">
        <v>106</v>
      </c>
      <c r="D73" s="19" t="s">
        <v>33</v>
      </c>
      <c r="E73" s="20">
        <v>18928</v>
      </c>
      <c r="F73" s="21"/>
      <c r="G73" s="22"/>
    </row>
    <row r="74" spans="2:7" x14ac:dyDescent="0.3">
      <c r="B74" s="17">
        <v>517069</v>
      </c>
      <c r="C74" s="18" t="s">
        <v>107</v>
      </c>
      <c r="D74" s="19" t="s">
        <v>64</v>
      </c>
      <c r="E74" s="20">
        <v>5347</v>
      </c>
      <c r="F74" s="21"/>
      <c r="G74" s="22"/>
    </row>
    <row r="75" spans="2:7" x14ac:dyDescent="0.3">
      <c r="B75" s="17">
        <v>517041</v>
      </c>
      <c r="C75" s="18" t="s">
        <v>32</v>
      </c>
      <c r="D75" s="19" t="s">
        <v>33</v>
      </c>
      <c r="E75" s="20">
        <v>2652</v>
      </c>
      <c r="F75" s="21"/>
      <c r="G75" s="22"/>
    </row>
    <row r="76" spans="2:7" x14ac:dyDescent="0.3">
      <c r="B76" s="17">
        <v>517057</v>
      </c>
      <c r="C76" s="18" t="s">
        <v>108</v>
      </c>
      <c r="D76" s="19" t="s">
        <v>33</v>
      </c>
      <c r="E76" s="20">
        <v>300</v>
      </c>
      <c r="F76" s="21"/>
      <c r="G76" s="22"/>
    </row>
    <row r="77" spans="2:7" x14ac:dyDescent="0.3">
      <c r="B77" s="17">
        <v>517058</v>
      </c>
      <c r="C77" s="18" t="s">
        <v>109</v>
      </c>
      <c r="D77" s="19" t="s">
        <v>33</v>
      </c>
      <c r="E77" s="20">
        <v>500</v>
      </c>
      <c r="F77" s="21"/>
      <c r="G77" s="22"/>
    </row>
    <row r="78" spans="2:7" x14ac:dyDescent="0.3">
      <c r="B78" s="17">
        <v>517065</v>
      </c>
      <c r="C78" s="18" t="s">
        <v>110</v>
      </c>
      <c r="D78" s="19" t="s">
        <v>51</v>
      </c>
      <c r="E78" s="20">
        <v>31445.62</v>
      </c>
      <c r="F78" s="21"/>
      <c r="G78" s="22"/>
    </row>
    <row r="79" spans="2:7" x14ac:dyDescent="0.3">
      <c r="B79" s="17">
        <v>517062</v>
      </c>
      <c r="C79" s="18" t="s">
        <v>111</v>
      </c>
      <c r="D79" s="19" t="s">
        <v>112</v>
      </c>
      <c r="E79" s="20">
        <v>300</v>
      </c>
      <c r="F79" s="21"/>
      <c r="G79" s="22"/>
    </row>
    <row r="80" spans="2:7" x14ac:dyDescent="0.3">
      <c r="B80" s="17">
        <v>517105</v>
      </c>
      <c r="C80" s="18" t="s">
        <v>113</v>
      </c>
      <c r="D80" s="19" t="s">
        <v>64</v>
      </c>
      <c r="E80" s="20">
        <v>5347</v>
      </c>
      <c r="F80" s="21"/>
      <c r="G80" s="22"/>
    </row>
    <row r="81" spans="2:7" x14ac:dyDescent="0.3">
      <c r="B81" s="17" t="s">
        <v>114</v>
      </c>
      <c r="C81" s="18" t="s">
        <v>115</v>
      </c>
      <c r="D81" s="19" t="s">
        <v>64</v>
      </c>
      <c r="E81" s="20">
        <v>5347</v>
      </c>
      <c r="F81" s="21"/>
      <c r="G81" s="22"/>
    </row>
    <row r="82" spans="2:7" x14ac:dyDescent="0.3">
      <c r="B82" s="17">
        <v>517107</v>
      </c>
      <c r="C82" s="18" t="s">
        <v>116</v>
      </c>
      <c r="D82" s="19" t="s">
        <v>9</v>
      </c>
      <c r="E82" s="20">
        <v>8</v>
      </c>
      <c r="F82" s="21"/>
      <c r="G82" s="22"/>
    </row>
    <row r="83" spans="2:7" x14ac:dyDescent="0.3">
      <c r="B83" s="17">
        <v>517108</v>
      </c>
      <c r="C83" s="18" t="s">
        <v>117</v>
      </c>
      <c r="D83" s="19" t="s">
        <v>9</v>
      </c>
      <c r="E83" s="20">
        <v>8</v>
      </c>
      <c r="F83" s="21"/>
      <c r="G83" s="22"/>
    </row>
    <row r="84" spans="2:7" x14ac:dyDescent="0.3">
      <c r="B84" s="17">
        <v>517109</v>
      </c>
      <c r="C84" s="18" t="s">
        <v>118</v>
      </c>
      <c r="D84" s="19" t="s">
        <v>9</v>
      </c>
      <c r="E84" s="20">
        <v>8</v>
      </c>
      <c r="F84" s="21"/>
      <c r="G84" s="22"/>
    </row>
    <row r="85" spans="2:7" x14ac:dyDescent="0.3">
      <c r="B85" s="17">
        <v>517110</v>
      </c>
      <c r="C85" s="18" t="s">
        <v>119</v>
      </c>
      <c r="D85" s="19" t="s">
        <v>9</v>
      </c>
      <c r="E85" s="20">
        <v>22</v>
      </c>
      <c r="F85" s="21"/>
      <c r="G85" s="22"/>
    </row>
    <row r="86" spans="2:7" x14ac:dyDescent="0.3">
      <c r="B86" s="17">
        <v>517111</v>
      </c>
      <c r="C86" s="18" t="s">
        <v>120</v>
      </c>
      <c r="D86" s="19" t="s">
        <v>9</v>
      </c>
      <c r="E86" s="20">
        <v>8</v>
      </c>
      <c r="F86" s="21"/>
      <c r="G86" s="22"/>
    </row>
    <row r="87" spans="2:7" x14ac:dyDescent="0.3">
      <c r="B87" s="17">
        <v>517112</v>
      </c>
      <c r="C87" s="18" t="s">
        <v>121</v>
      </c>
      <c r="D87" s="19" t="s">
        <v>9</v>
      </c>
      <c r="E87" s="20">
        <v>4</v>
      </c>
      <c r="F87" s="21"/>
      <c r="G87" s="22"/>
    </row>
    <row r="88" spans="2:7" x14ac:dyDescent="0.3">
      <c r="B88" s="17">
        <v>517113</v>
      </c>
      <c r="C88" s="18" t="s">
        <v>122</v>
      </c>
      <c r="D88" s="19" t="s">
        <v>9</v>
      </c>
      <c r="E88" s="20">
        <v>1</v>
      </c>
      <c r="F88" s="21"/>
      <c r="G88" s="22"/>
    </row>
    <row r="89" spans="2:7" x14ac:dyDescent="0.3">
      <c r="B89" s="17">
        <v>517114</v>
      </c>
      <c r="C89" s="18" t="s">
        <v>123</v>
      </c>
      <c r="D89" s="19" t="s">
        <v>9</v>
      </c>
      <c r="E89" s="20">
        <v>1</v>
      </c>
      <c r="F89" s="21"/>
      <c r="G89" s="22"/>
    </row>
    <row r="90" spans="2:7" x14ac:dyDescent="0.3">
      <c r="B90" s="17">
        <v>517115</v>
      </c>
      <c r="C90" s="18" t="s">
        <v>124</v>
      </c>
      <c r="D90" s="19" t="s">
        <v>9</v>
      </c>
      <c r="E90" s="20">
        <v>1</v>
      </c>
      <c r="F90" s="21"/>
      <c r="G90" s="22"/>
    </row>
    <row r="91" spans="2:7" x14ac:dyDescent="0.3">
      <c r="B91" s="17">
        <v>517106</v>
      </c>
      <c r="C91" s="18" t="s">
        <v>125</v>
      </c>
      <c r="D91" s="19" t="s">
        <v>33</v>
      </c>
      <c r="E91" s="20">
        <v>21628.917682926833</v>
      </c>
      <c r="F91" s="21"/>
      <c r="G91" s="22"/>
    </row>
    <row r="92" spans="2:7" x14ac:dyDescent="0.3">
      <c r="B92" s="17">
        <v>517059</v>
      </c>
      <c r="C92" s="18" t="s">
        <v>126</v>
      </c>
      <c r="D92" s="19" t="s">
        <v>51</v>
      </c>
      <c r="E92" s="20">
        <v>15659.09879059454</v>
      </c>
      <c r="F92" s="21"/>
      <c r="G92" s="22"/>
    </row>
    <row r="93" spans="2:7" x14ac:dyDescent="0.3">
      <c r="B93" s="17">
        <v>505928</v>
      </c>
      <c r="C93" s="18" t="s">
        <v>127</v>
      </c>
      <c r="D93" s="19" t="s">
        <v>51</v>
      </c>
      <c r="E93" s="20">
        <v>26553.278079143565</v>
      </c>
      <c r="F93" s="21"/>
      <c r="G93" s="22"/>
    </row>
    <row r="94" spans="2:7" x14ac:dyDescent="0.3">
      <c r="B94" s="17">
        <v>517068</v>
      </c>
      <c r="C94" s="18" t="s">
        <v>128</v>
      </c>
      <c r="D94" s="19" t="s">
        <v>51</v>
      </c>
      <c r="E94" s="20">
        <v>2655.3278079143565</v>
      </c>
      <c r="F94" s="21"/>
      <c r="G94" s="22"/>
    </row>
    <row r="95" spans="2:7" x14ac:dyDescent="0.3">
      <c r="B95" s="17">
        <v>517061</v>
      </c>
      <c r="C95" s="18" t="s">
        <v>129</v>
      </c>
      <c r="D95" s="19" t="s">
        <v>51</v>
      </c>
      <c r="E95" s="20">
        <v>455.48</v>
      </c>
      <c r="F95" s="21"/>
      <c r="G95" s="22"/>
    </row>
    <row r="96" spans="2:7" x14ac:dyDescent="0.3">
      <c r="B96" s="17">
        <v>517071</v>
      </c>
      <c r="C96" s="18" t="s">
        <v>130</v>
      </c>
      <c r="D96" s="19" t="s">
        <v>64</v>
      </c>
      <c r="E96" s="20">
        <v>140</v>
      </c>
      <c r="F96" s="21"/>
      <c r="G96" s="22"/>
    </row>
    <row r="97" spans="2:7" x14ac:dyDescent="0.3">
      <c r="B97" s="17">
        <v>516876</v>
      </c>
      <c r="C97" s="18" t="s">
        <v>55</v>
      </c>
      <c r="D97" s="19" t="s">
        <v>57</v>
      </c>
      <c r="E97" s="20">
        <v>477.36</v>
      </c>
      <c r="F97" s="21"/>
      <c r="G97" s="22"/>
    </row>
    <row r="98" spans="2:7" x14ac:dyDescent="0.3">
      <c r="B98" s="17">
        <v>517118</v>
      </c>
      <c r="C98" s="18" t="s">
        <v>131</v>
      </c>
      <c r="D98" s="19" t="s">
        <v>9</v>
      </c>
      <c r="E98" s="20">
        <v>376</v>
      </c>
      <c r="F98" s="21"/>
      <c r="G98" s="22"/>
    </row>
    <row r="99" spans="2:7" x14ac:dyDescent="0.3">
      <c r="B99" s="17">
        <v>517119</v>
      </c>
      <c r="C99" s="18" t="s">
        <v>132</v>
      </c>
      <c r="D99" s="19" t="s">
        <v>9</v>
      </c>
      <c r="E99" s="20">
        <v>84</v>
      </c>
      <c r="F99" s="21"/>
      <c r="G99" s="22"/>
    </row>
    <row r="100" spans="2:7" x14ac:dyDescent="0.3">
      <c r="B100" s="17">
        <v>517117</v>
      </c>
      <c r="C100" s="18" t="s">
        <v>133</v>
      </c>
      <c r="D100" s="19" t="s">
        <v>9</v>
      </c>
      <c r="E100" s="20">
        <v>168</v>
      </c>
      <c r="F100" s="21"/>
      <c r="G100" s="22"/>
    </row>
    <row r="101" spans="2:7" x14ac:dyDescent="0.3">
      <c r="B101" s="17">
        <v>503057</v>
      </c>
      <c r="C101" s="18" t="s">
        <v>134</v>
      </c>
      <c r="D101" s="19" t="s">
        <v>33</v>
      </c>
      <c r="E101" s="20">
        <v>100.55</v>
      </c>
      <c r="F101" s="21"/>
      <c r="G101" s="22"/>
    </row>
    <row r="102" spans="2:7" x14ac:dyDescent="0.3">
      <c r="B102" s="17">
        <v>517120</v>
      </c>
      <c r="C102" s="18" t="s">
        <v>135</v>
      </c>
      <c r="D102" s="19" t="s">
        <v>33</v>
      </c>
      <c r="E102" s="20">
        <v>3.4</v>
      </c>
      <c r="F102" s="21"/>
      <c r="G102" s="22"/>
    </row>
    <row r="103" spans="2:7" x14ac:dyDescent="0.3">
      <c r="B103" s="17">
        <v>506215</v>
      </c>
      <c r="C103" s="18" t="s">
        <v>50</v>
      </c>
      <c r="D103" s="19" t="s">
        <v>51</v>
      </c>
      <c r="E103" s="20">
        <v>6</v>
      </c>
      <c r="F103" s="21"/>
      <c r="G103" s="22"/>
    </row>
    <row r="104" spans="2:7" x14ac:dyDescent="0.3">
      <c r="B104" s="17">
        <v>500136</v>
      </c>
      <c r="C104" s="18" t="s">
        <v>55</v>
      </c>
      <c r="D104" s="19" t="s">
        <v>56</v>
      </c>
      <c r="E104" s="20">
        <v>363.68</v>
      </c>
      <c r="F104" s="21"/>
      <c r="G104" s="22"/>
    </row>
    <row r="105" spans="2:7" x14ac:dyDescent="0.3">
      <c r="B105" s="17">
        <v>517121</v>
      </c>
      <c r="C105" s="18" t="s">
        <v>136</v>
      </c>
      <c r="D105" s="19" t="s">
        <v>64</v>
      </c>
      <c r="E105" s="20">
        <v>5347</v>
      </c>
      <c r="F105" s="21"/>
      <c r="G105" s="22"/>
    </row>
    <row r="106" spans="2:7" x14ac:dyDescent="0.3">
      <c r="B106" s="36" t="s">
        <v>19</v>
      </c>
      <c r="C106" s="37" t="s">
        <v>137</v>
      </c>
      <c r="D106" s="38"/>
      <c r="E106" s="39"/>
      <c r="F106" s="40"/>
      <c r="G106" s="41"/>
    </row>
    <row r="107" spans="2:7" x14ac:dyDescent="0.3">
      <c r="B107" s="17">
        <v>517064</v>
      </c>
      <c r="C107" s="18" t="s">
        <v>138</v>
      </c>
      <c r="D107" s="19" t="s">
        <v>51</v>
      </c>
      <c r="E107" s="20">
        <v>1021</v>
      </c>
      <c r="F107" s="21"/>
      <c r="G107" s="22"/>
    </row>
    <row r="108" spans="2:7" x14ac:dyDescent="0.3">
      <c r="B108" s="17">
        <v>505928</v>
      </c>
      <c r="C108" s="18" t="s">
        <v>127</v>
      </c>
      <c r="D108" s="19" t="s">
        <v>51</v>
      </c>
      <c r="E108" s="20">
        <v>919</v>
      </c>
      <c r="F108" s="21"/>
      <c r="G108" s="22"/>
    </row>
    <row r="109" spans="2:7" x14ac:dyDescent="0.3">
      <c r="B109" s="17">
        <v>501842</v>
      </c>
      <c r="C109" s="18" t="s">
        <v>139</v>
      </c>
      <c r="D109" s="19" t="s">
        <v>9</v>
      </c>
      <c r="E109" s="20">
        <v>20</v>
      </c>
      <c r="F109" s="21"/>
      <c r="G109" s="22"/>
    </row>
    <row r="110" spans="2:7" x14ac:dyDescent="0.3">
      <c r="B110" s="17">
        <v>502451</v>
      </c>
      <c r="C110" s="18" t="s">
        <v>140</v>
      </c>
      <c r="D110" s="19" t="s">
        <v>64</v>
      </c>
      <c r="E110" s="20">
        <v>120</v>
      </c>
      <c r="F110" s="21"/>
      <c r="G110" s="22"/>
    </row>
    <row r="111" spans="2:7" x14ac:dyDescent="0.3">
      <c r="B111" s="36" t="s">
        <v>21</v>
      </c>
      <c r="C111" s="37" t="s">
        <v>141</v>
      </c>
      <c r="D111" s="38"/>
      <c r="E111" s="39"/>
      <c r="F111" s="40"/>
      <c r="G111" s="41"/>
    </row>
    <row r="112" spans="2:7" x14ac:dyDescent="0.3">
      <c r="B112" s="17">
        <v>517079</v>
      </c>
      <c r="C112" s="18" t="s">
        <v>59</v>
      </c>
      <c r="D112" s="19" t="s">
        <v>57</v>
      </c>
      <c r="E112" s="20">
        <v>15471.03</v>
      </c>
      <c r="F112" s="21"/>
      <c r="G112" s="22"/>
    </row>
    <row r="113" spans="2:7" x14ac:dyDescent="0.3">
      <c r="B113" s="17">
        <v>517080</v>
      </c>
      <c r="C113" s="18" t="s">
        <v>60</v>
      </c>
      <c r="D113" s="19" t="s">
        <v>57</v>
      </c>
      <c r="E113" s="20">
        <v>2941.55</v>
      </c>
      <c r="F113" s="21"/>
      <c r="G113" s="22"/>
    </row>
    <row r="114" spans="2:7" x14ac:dyDescent="0.3">
      <c r="B114" s="17">
        <v>500289</v>
      </c>
      <c r="C114" s="18" t="s">
        <v>142</v>
      </c>
      <c r="D114" s="19" t="s">
        <v>9</v>
      </c>
      <c r="E114" s="20">
        <v>12</v>
      </c>
      <c r="F114" s="21"/>
      <c r="G114" s="22"/>
    </row>
    <row r="115" spans="2:7" x14ac:dyDescent="0.3">
      <c r="B115" s="17">
        <v>502127</v>
      </c>
      <c r="C115" s="18" t="s">
        <v>143</v>
      </c>
      <c r="D115" s="19" t="s">
        <v>9</v>
      </c>
      <c r="E115" s="20">
        <v>320</v>
      </c>
      <c r="F115" s="21"/>
      <c r="G115" s="22"/>
    </row>
    <row r="116" spans="2:7" x14ac:dyDescent="0.3">
      <c r="B116" s="36" t="s">
        <v>23</v>
      </c>
      <c r="C116" s="37" t="s">
        <v>144</v>
      </c>
      <c r="D116" s="38"/>
      <c r="E116" s="39"/>
      <c r="F116" s="40"/>
      <c r="G116" s="41"/>
    </row>
    <row r="117" spans="2:7" x14ac:dyDescent="0.3">
      <c r="B117" s="36" t="s">
        <v>145</v>
      </c>
      <c r="C117" s="37" t="s">
        <v>146</v>
      </c>
      <c r="D117" s="38"/>
      <c r="E117" s="39"/>
      <c r="F117" s="40"/>
      <c r="G117" s="41"/>
    </row>
    <row r="118" spans="2:7" x14ac:dyDescent="0.3">
      <c r="B118" s="17">
        <v>517008</v>
      </c>
      <c r="C118" s="18" t="s">
        <v>147</v>
      </c>
      <c r="D118" s="19" t="s">
        <v>9</v>
      </c>
      <c r="E118" s="20">
        <v>1</v>
      </c>
      <c r="F118" s="21"/>
      <c r="G118" s="22"/>
    </row>
    <row r="119" spans="2:7" x14ac:dyDescent="0.3">
      <c r="B119" s="17">
        <v>517019</v>
      </c>
      <c r="C119" s="18" t="s">
        <v>148</v>
      </c>
      <c r="D119" s="19" t="s">
        <v>9</v>
      </c>
      <c r="E119" s="20">
        <v>1</v>
      </c>
      <c r="F119" s="21"/>
      <c r="G119" s="22"/>
    </row>
    <row r="120" spans="2:7" x14ac:dyDescent="0.3">
      <c r="B120" s="17" t="s">
        <v>149</v>
      </c>
      <c r="C120" s="18" t="s">
        <v>150</v>
      </c>
      <c r="D120" s="19"/>
      <c r="E120" s="20"/>
      <c r="F120" s="21"/>
      <c r="G120" s="22"/>
    </row>
    <row r="121" spans="2:7" x14ac:dyDescent="0.3">
      <c r="B121" s="17">
        <v>517030</v>
      </c>
      <c r="C121" s="18" t="s">
        <v>151</v>
      </c>
      <c r="D121" s="19" t="s">
        <v>9</v>
      </c>
      <c r="E121" s="20">
        <v>1</v>
      </c>
      <c r="F121" s="21"/>
      <c r="G121" s="22"/>
    </row>
    <row r="122" spans="2:7" x14ac:dyDescent="0.3">
      <c r="B122" s="17">
        <v>517032</v>
      </c>
      <c r="C122" s="18" t="s">
        <v>152</v>
      </c>
      <c r="D122" s="19" t="s">
        <v>9</v>
      </c>
      <c r="E122" s="20">
        <v>1</v>
      </c>
      <c r="F122" s="21"/>
      <c r="G122" s="22"/>
    </row>
    <row r="123" spans="2:7" x14ac:dyDescent="0.3">
      <c r="B123" s="36" t="s">
        <v>153</v>
      </c>
      <c r="C123" s="37" t="s">
        <v>154</v>
      </c>
      <c r="D123" s="38"/>
      <c r="E123" s="39"/>
      <c r="F123" s="40"/>
      <c r="G123" s="41"/>
    </row>
    <row r="124" spans="2:7" x14ac:dyDescent="0.3">
      <c r="B124" s="17">
        <v>517033</v>
      </c>
      <c r="C124" s="18" t="s">
        <v>155</v>
      </c>
      <c r="D124" s="19" t="s">
        <v>9</v>
      </c>
      <c r="E124" s="20">
        <v>1</v>
      </c>
      <c r="F124" s="21"/>
      <c r="G124" s="22"/>
    </row>
    <row r="125" spans="2:7" x14ac:dyDescent="0.3">
      <c r="B125" s="36" t="s">
        <v>156</v>
      </c>
      <c r="C125" s="37" t="s">
        <v>157</v>
      </c>
      <c r="D125" s="38"/>
      <c r="E125" s="39"/>
      <c r="F125" s="40"/>
      <c r="G125" s="41"/>
    </row>
    <row r="126" spans="2:7" x14ac:dyDescent="0.3">
      <c r="B126" s="17">
        <v>517034</v>
      </c>
      <c r="C126" s="18" t="s">
        <v>158</v>
      </c>
      <c r="D126" s="19" t="s">
        <v>9</v>
      </c>
      <c r="E126" s="20">
        <v>1</v>
      </c>
      <c r="F126" s="21"/>
      <c r="G126" s="22"/>
    </row>
    <row r="127" spans="2:7" x14ac:dyDescent="0.3">
      <c r="B127" s="17">
        <v>517035</v>
      </c>
      <c r="C127" s="18" t="s">
        <v>159</v>
      </c>
      <c r="D127" s="19" t="s">
        <v>9</v>
      </c>
      <c r="E127" s="20">
        <v>1</v>
      </c>
      <c r="F127" s="21"/>
      <c r="G127" s="22"/>
    </row>
    <row r="128" spans="2:7" x14ac:dyDescent="0.3">
      <c r="B128" s="17">
        <v>517036</v>
      </c>
      <c r="C128" s="18" t="s">
        <v>160</v>
      </c>
      <c r="D128" s="19" t="s">
        <v>9</v>
      </c>
      <c r="E128" s="20">
        <v>1</v>
      </c>
      <c r="F128" s="21"/>
      <c r="G128" s="22"/>
    </row>
    <row r="129" spans="2:7" x14ac:dyDescent="0.3">
      <c r="B129" s="17">
        <v>517037</v>
      </c>
      <c r="C129" s="18" t="s">
        <v>161</v>
      </c>
      <c r="D129" s="19" t="s">
        <v>9</v>
      </c>
      <c r="E129" s="20">
        <v>1</v>
      </c>
      <c r="F129" s="21"/>
      <c r="G129" s="22"/>
    </row>
    <row r="130" spans="2:7" x14ac:dyDescent="0.3">
      <c r="B130" s="17">
        <v>517009</v>
      </c>
      <c r="C130" s="18" t="s">
        <v>162</v>
      </c>
      <c r="D130" s="19" t="s">
        <v>9</v>
      </c>
      <c r="E130" s="20">
        <v>1</v>
      </c>
      <c r="F130" s="21"/>
      <c r="G130" s="22"/>
    </row>
    <row r="131" spans="2:7" x14ac:dyDescent="0.3">
      <c r="B131" s="17">
        <v>517010</v>
      </c>
      <c r="C131" s="18" t="s">
        <v>163</v>
      </c>
      <c r="D131" s="19" t="s">
        <v>9</v>
      </c>
      <c r="E131" s="20">
        <v>1</v>
      </c>
      <c r="F131" s="21"/>
      <c r="G131" s="22"/>
    </row>
    <row r="132" spans="2:7" x14ac:dyDescent="0.3">
      <c r="B132" s="36" t="s">
        <v>164</v>
      </c>
      <c r="C132" s="37" t="s">
        <v>165</v>
      </c>
      <c r="D132" s="38"/>
      <c r="E132" s="39"/>
      <c r="F132" s="40"/>
      <c r="G132" s="41"/>
    </row>
    <row r="133" spans="2:7" x14ac:dyDescent="0.3">
      <c r="B133" s="17">
        <v>517011</v>
      </c>
      <c r="C133" s="18" t="s">
        <v>166</v>
      </c>
      <c r="D133" s="19" t="s">
        <v>9</v>
      </c>
      <c r="E133" s="20">
        <v>1</v>
      </c>
      <c r="F133" s="21"/>
      <c r="G133" s="22"/>
    </row>
    <row r="134" spans="2:7" x14ac:dyDescent="0.3">
      <c r="B134" s="36" t="s">
        <v>167</v>
      </c>
      <c r="C134" s="37" t="s">
        <v>168</v>
      </c>
      <c r="D134" s="38"/>
      <c r="E134" s="39"/>
      <c r="F134" s="40"/>
      <c r="G134" s="41"/>
    </row>
    <row r="135" spans="2:7" x14ac:dyDescent="0.3">
      <c r="B135" s="17">
        <v>517012</v>
      </c>
      <c r="C135" s="18" t="s">
        <v>169</v>
      </c>
      <c r="D135" s="19" t="s">
        <v>9</v>
      </c>
      <c r="E135" s="20">
        <v>1</v>
      </c>
      <c r="F135" s="21"/>
      <c r="G135" s="22"/>
    </row>
    <row r="136" spans="2:7" x14ac:dyDescent="0.3">
      <c r="B136" s="17">
        <v>517013</v>
      </c>
      <c r="C136" s="18" t="s">
        <v>170</v>
      </c>
      <c r="D136" s="19" t="s">
        <v>9</v>
      </c>
      <c r="E136" s="20">
        <v>1</v>
      </c>
      <c r="F136" s="21"/>
      <c r="G136" s="22"/>
    </row>
    <row r="137" spans="2:7" x14ac:dyDescent="0.3">
      <c r="B137" s="17">
        <v>517014</v>
      </c>
      <c r="C137" s="18" t="s">
        <v>171</v>
      </c>
      <c r="D137" s="19" t="s">
        <v>9</v>
      </c>
      <c r="E137" s="20">
        <v>1</v>
      </c>
      <c r="F137" s="21"/>
      <c r="G137" s="22"/>
    </row>
    <row r="138" spans="2:7" x14ac:dyDescent="0.3">
      <c r="B138" s="17">
        <v>517015</v>
      </c>
      <c r="C138" s="18" t="s">
        <v>172</v>
      </c>
      <c r="D138" s="19" t="s">
        <v>9</v>
      </c>
      <c r="E138" s="20">
        <v>1</v>
      </c>
      <c r="F138" s="21"/>
      <c r="G138" s="22"/>
    </row>
    <row r="139" spans="2:7" x14ac:dyDescent="0.3">
      <c r="B139" s="17">
        <v>517016</v>
      </c>
      <c r="C139" s="18" t="s">
        <v>173</v>
      </c>
      <c r="D139" s="19" t="s">
        <v>9</v>
      </c>
      <c r="E139" s="20">
        <v>1</v>
      </c>
      <c r="F139" s="21"/>
      <c r="G139" s="22"/>
    </row>
    <row r="140" spans="2:7" x14ac:dyDescent="0.3">
      <c r="B140" s="17">
        <v>517017</v>
      </c>
      <c r="C140" s="18" t="s">
        <v>174</v>
      </c>
      <c r="D140" s="19" t="s">
        <v>9</v>
      </c>
      <c r="E140" s="20">
        <v>1</v>
      </c>
      <c r="F140" s="21"/>
      <c r="G140" s="22"/>
    </row>
    <row r="141" spans="2:7" x14ac:dyDescent="0.3">
      <c r="B141" s="17">
        <v>517018</v>
      </c>
      <c r="C141" s="18" t="s">
        <v>175</v>
      </c>
      <c r="D141" s="19" t="s">
        <v>9</v>
      </c>
      <c r="E141" s="20">
        <v>1</v>
      </c>
      <c r="F141" s="21"/>
      <c r="G141" s="22"/>
    </row>
    <row r="142" spans="2:7" x14ac:dyDescent="0.3">
      <c r="B142" s="17">
        <v>517020</v>
      </c>
      <c r="C142" s="18" t="s">
        <v>176</v>
      </c>
      <c r="D142" s="19" t="s">
        <v>9</v>
      </c>
      <c r="E142" s="20">
        <v>1</v>
      </c>
      <c r="F142" s="21"/>
      <c r="G142" s="22"/>
    </row>
    <row r="143" spans="2:7" x14ac:dyDescent="0.3">
      <c r="B143" s="17">
        <v>517021</v>
      </c>
      <c r="C143" s="18" t="s">
        <v>177</v>
      </c>
      <c r="D143" s="19" t="s">
        <v>9</v>
      </c>
      <c r="E143" s="20">
        <v>1</v>
      </c>
      <c r="F143" s="21"/>
      <c r="G143" s="22"/>
    </row>
    <row r="144" spans="2:7" x14ac:dyDescent="0.3">
      <c r="B144" s="17">
        <v>517022</v>
      </c>
      <c r="C144" s="18" t="s">
        <v>178</v>
      </c>
      <c r="D144" s="19" t="s">
        <v>9</v>
      </c>
      <c r="E144" s="20">
        <v>1</v>
      </c>
      <c r="F144" s="21"/>
      <c r="G144" s="22"/>
    </row>
    <row r="145" spans="2:7" x14ac:dyDescent="0.3">
      <c r="B145" s="17">
        <v>517023</v>
      </c>
      <c r="C145" s="18" t="s">
        <v>179</v>
      </c>
      <c r="D145" s="19" t="s">
        <v>9</v>
      </c>
      <c r="E145" s="20">
        <v>1</v>
      </c>
      <c r="F145" s="21"/>
      <c r="G145" s="22"/>
    </row>
    <row r="146" spans="2:7" x14ac:dyDescent="0.3">
      <c r="B146" s="36" t="s">
        <v>180</v>
      </c>
      <c r="C146" s="37" t="s">
        <v>181</v>
      </c>
      <c r="D146" s="38"/>
      <c r="E146" s="39"/>
      <c r="F146" s="40"/>
      <c r="G146" s="41"/>
    </row>
    <row r="147" spans="2:7" x14ac:dyDescent="0.3">
      <c r="B147" s="17">
        <v>517024</v>
      </c>
      <c r="C147" s="18" t="s">
        <v>182</v>
      </c>
      <c r="D147" s="19" t="s">
        <v>9</v>
      </c>
      <c r="E147" s="20">
        <v>1</v>
      </c>
      <c r="F147" s="21"/>
      <c r="G147" s="22"/>
    </row>
    <row r="148" spans="2:7" x14ac:dyDescent="0.3">
      <c r="B148" s="17">
        <v>517025</v>
      </c>
      <c r="C148" s="18" t="s">
        <v>183</v>
      </c>
      <c r="D148" s="19" t="s">
        <v>9</v>
      </c>
      <c r="E148" s="20">
        <v>1</v>
      </c>
      <c r="F148" s="21"/>
      <c r="G148" s="22"/>
    </row>
    <row r="149" spans="2:7" x14ac:dyDescent="0.3">
      <c r="B149" s="17">
        <v>517026</v>
      </c>
      <c r="C149" s="18" t="s">
        <v>184</v>
      </c>
      <c r="D149" s="19" t="s">
        <v>9</v>
      </c>
      <c r="E149" s="20">
        <v>1</v>
      </c>
      <c r="F149" s="21"/>
      <c r="G149" s="22"/>
    </row>
    <row r="150" spans="2:7" x14ac:dyDescent="0.3">
      <c r="B150" s="17">
        <v>517027</v>
      </c>
      <c r="C150" s="18" t="s">
        <v>185</v>
      </c>
      <c r="D150" s="19" t="s">
        <v>9</v>
      </c>
      <c r="E150" s="20">
        <v>1</v>
      </c>
      <c r="F150" s="21"/>
      <c r="G150" s="22"/>
    </row>
    <row r="151" spans="2:7" x14ac:dyDescent="0.3">
      <c r="B151" s="36" t="s">
        <v>186</v>
      </c>
      <c r="C151" s="37" t="s">
        <v>187</v>
      </c>
      <c r="D151" s="38"/>
      <c r="E151" s="39"/>
      <c r="F151" s="40"/>
      <c r="G151" s="41"/>
    </row>
    <row r="152" spans="2:7" x14ac:dyDescent="0.3">
      <c r="B152" s="17">
        <v>517028</v>
      </c>
      <c r="C152" s="18" t="s">
        <v>188</v>
      </c>
      <c r="D152" s="19" t="s">
        <v>9</v>
      </c>
      <c r="E152" s="20">
        <v>1</v>
      </c>
      <c r="F152" s="21"/>
      <c r="G152" s="22"/>
    </row>
    <row r="153" spans="2:7" x14ac:dyDescent="0.3">
      <c r="B153" s="17">
        <v>517029</v>
      </c>
      <c r="C153" s="18" t="s">
        <v>189</v>
      </c>
      <c r="D153" s="19" t="s">
        <v>9</v>
      </c>
      <c r="E153" s="20">
        <v>1</v>
      </c>
      <c r="F153" s="21"/>
      <c r="G153" s="22"/>
    </row>
    <row r="154" spans="2:7" x14ac:dyDescent="0.3">
      <c r="B154" s="17">
        <v>517031</v>
      </c>
      <c r="C154" s="18" t="s">
        <v>190</v>
      </c>
      <c r="D154" s="19" t="s">
        <v>9</v>
      </c>
      <c r="E154" s="20">
        <v>1</v>
      </c>
      <c r="F154" s="21"/>
      <c r="G154" s="22"/>
    </row>
    <row r="155" spans="2:7" x14ac:dyDescent="0.3">
      <c r="B155" s="36" t="s">
        <v>25</v>
      </c>
      <c r="C155" s="37" t="s">
        <v>191</v>
      </c>
      <c r="D155" s="38"/>
      <c r="E155" s="39"/>
      <c r="F155" s="40"/>
      <c r="G155" s="41"/>
    </row>
    <row r="156" spans="2:7" x14ac:dyDescent="0.3">
      <c r="B156" s="17">
        <v>517077</v>
      </c>
      <c r="C156" s="18" t="s">
        <v>192</v>
      </c>
      <c r="D156" s="19" t="s">
        <v>9</v>
      </c>
      <c r="E156" s="20">
        <v>1</v>
      </c>
      <c r="F156" s="21"/>
      <c r="G156" s="22"/>
    </row>
    <row r="157" spans="2:7" x14ac:dyDescent="0.3">
      <c r="B157" s="17">
        <v>517078</v>
      </c>
      <c r="C157" s="18" t="s">
        <v>193</v>
      </c>
      <c r="D157" s="19" t="s">
        <v>9</v>
      </c>
      <c r="E157" s="20">
        <v>1</v>
      </c>
      <c r="F157" s="21"/>
      <c r="G157" s="22"/>
    </row>
    <row r="158" spans="2:7" x14ac:dyDescent="0.3">
      <c r="B158" s="36" t="s">
        <v>28</v>
      </c>
      <c r="C158" s="37" t="s">
        <v>194</v>
      </c>
      <c r="D158" s="38"/>
      <c r="E158" s="39"/>
      <c r="F158" s="40"/>
      <c r="G158" s="41"/>
    </row>
    <row r="159" spans="2:7" x14ac:dyDescent="0.3">
      <c r="B159" s="17">
        <v>517081</v>
      </c>
      <c r="C159" s="18" t="s">
        <v>195</v>
      </c>
      <c r="D159" s="19" t="s">
        <v>9</v>
      </c>
      <c r="E159" s="20">
        <v>2</v>
      </c>
      <c r="F159" s="21"/>
      <c r="G159" s="22"/>
    </row>
    <row r="160" spans="2:7" x14ac:dyDescent="0.3">
      <c r="B160" s="17">
        <v>517082</v>
      </c>
      <c r="C160" s="18" t="s">
        <v>196</v>
      </c>
      <c r="D160" s="19" t="s">
        <v>9</v>
      </c>
      <c r="E160" s="20">
        <v>1</v>
      </c>
      <c r="F160" s="21"/>
      <c r="G160" s="22"/>
    </row>
    <row r="161" spans="2:7" x14ac:dyDescent="0.3">
      <c r="B161" s="17">
        <v>517083</v>
      </c>
      <c r="C161" s="18" t="s">
        <v>197</v>
      </c>
      <c r="D161" s="19" t="s">
        <v>9</v>
      </c>
      <c r="E161" s="20">
        <v>1</v>
      </c>
      <c r="F161" s="21"/>
      <c r="G161" s="22"/>
    </row>
    <row r="162" spans="2:7" x14ac:dyDescent="0.3">
      <c r="B162" s="17">
        <v>517084</v>
      </c>
      <c r="C162" s="18" t="s">
        <v>198</v>
      </c>
      <c r="D162" s="19" t="s">
        <v>9</v>
      </c>
      <c r="E162" s="20">
        <v>1</v>
      </c>
      <c r="F162" s="21"/>
      <c r="G162" s="22"/>
    </row>
    <row r="163" spans="2:7" x14ac:dyDescent="0.3">
      <c r="B163" s="17">
        <v>517085</v>
      </c>
      <c r="C163" s="18" t="s">
        <v>199</v>
      </c>
      <c r="D163" s="19" t="s">
        <v>9</v>
      </c>
      <c r="E163" s="20">
        <v>1</v>
      </c>
      <c r="F163" s="21"/>
      <c r="G163" s="22"/>
    </row>
    <row r="164" spans="2:7" x14ac:dyDescent="0.3">
      <c r="B164" s="17">
        <v>517086</v>
      </c>
      <c r="C164" s="18" t="s">
        <v>200</v>
      </c>
      <c r="D164" s="19" t="s">
        <v>9</v>
      </c>
      <c r="E164" s="20">
        <v>1</v>
      </c>
      <c r="F164" s="21"/>
      <c r="G164" s="22"/>
    </row>
    <row r="165" spans="2:7" x14ac:dyDescent="0.3">
      <c r="B165" s="17">
        <v>517087</v>
      </c>
      <c r="C165" s="18" t="s">
        <v>201</v>
      </c>
      <c r="D165" s="19" t="s">
        <v>9</v>
      </c>
      <c r="E165" s="20">
        <v>1</v>
      </c>
      <c r="F165" s="21"/>
      <c r="G165" s="22"/>
    </row>
    <row r="166" spans="2:7" x14ac:dyDescent="0.3">
      <c r="B166" s="17">
        <v>517088</v>
      </c>
      <c r="C166" s="18" t="s">
        <v>240</v>
      </c>
      <c r="D166" s="19" t="s">
        <v>9</v>
      </c>
      <c r="E166" s="20">
        <v>1</v>
      </c>
      <c r="F166" s="21"/>
      <c r="G166" s="22"/>
    </row>
    <row r="167" spans="2:7" x14ac:dyDescent="0.3">
      <c r="B167" s="17">
        <v>517089</v>
      </c>
      <c r="C167" s="18" t="s">
        <v>241</v>
      </c>
      <c r="D167" s="19" t="s">
        <v>9</v>
      </c>
      <c r="E167" s="20">
        <v>1</v>
      </c>
      <c r="F167" s="21"/>
      <c r="G167" s="22"/>
    </row>
    <row r="168" spans="2:7" x14ac:dyDescent="0.3">
      <c r="B168" s="17">
        <v>517090</v>
      </c>
      <c r="C168" s="18" t="s">
        <v>202</v>
      </c>
      <c r="D168" s="19" t="s">
        <v>9</v>
      </c>
      <c r="E168" s="20">
        <v>1</v>
      </c>
      <c r="F168" s="21"/>
      <c r="G168" s="22"/>
    </row>
    <row r="169" spans="2:7" x14ac:dyDescent="0.3">
      <c r="B169" s="36" t="s">
        <v>31</v>
      </c>
      <c r="C169" s="37" t="s">
        <v>203</v>
      </c>
      <c r="D169" s="38"/>
      <c r="E169" s="39"/>
      <c r="F169" s="40"/>
      <c r="G169" s="41"/>
    </row>
    <row r="170" spans="2:7" x14ac:dyDescent="0.3">
      <c r="B170" s="17">
        <v>517091</v>
      </c>
      <c r="C170" s="18" t="s">
        <v>204</v>
      </c>
      <c r="D170" s="19" t="s">
        <v>9</v>
      </c>
      <c r="E170" s="20">
        <v>4</v>
      </c>
      <c r="F170" s="21"/>
      <c r="G170" s="22"/>
    </row>
    <row r="171" spans="2:7" x14ac:dyDescent="0.3">
      <c r="B171" s="17">
        <v>517092</v>
      </c>
      <c r="C171" s="18" t="s">
        <v>205</v>
      </c>
      <c r="D171" s="19" t="s">
        <v>9</v>
      </c>
      <c r="E171" s="20">
        <v>4</v>
      </c>
      <c r="F171" s="21"/>
      <c r="G171" s="22"/>
    </row>
    <row r="172" spans="2:7" x14ac:dyDescent="0.3">
      <c r="B172" s="17">
        <v>517093</v>
      </c>
      <c r="C172" s="18" t="s">
        <v>206</v>
      </c>
      <c r="D172" s="19" t="s">
        <v>9</v>
      </c>
      <c r="E172" s="20">
        <v>2</v>
      </c>
      <c r="F172" s="21"/>
      <c r="G172" s="22"/>
    </row>
    <row r="173" spans="2:7" x14ac:dyDescent="0.3">
      <c r="B173" s="17">
        <v>517094</v>
      </c>
      <c r="C173" s="18" t="s">
        <v>207</v>
      </c>
      <c r="D173" s="19" t="s">
        <v>208</v>
      </c>
      <c r="E173" s="20">
        <v>1</v>
      </c>
      <c r="F173" s="21"/>
      <c r="G173" s="22"/>
    </row>
    <row r="174" spans="2:7" x14ac:dyDescent="0.3">
      <c r="B174" s="36" t="s">
        <v>34</v>
      </c>
      <c r="C174" s="37" t="s">
        <v>209</v>
      </c>
      <c r="D174" s="38"/>
      <c r="E174" s="39"/>
      <c r="F174" s="40"/>
      <c r="G174" s="41"/>
    </row>
    <row r="175" spans="2:7" x14ac:dyDescent="0.3">
      <c r="B175" s="17">
        <v>517075</v>
      </c>
      <c r="C175" s="18" t="s">
        <v>210</v>
      </c>
      <c r="D175" s="19" t="s">
        <v>9</v>
      </c>
      <c r="E175" s="20">
        <v>30</v>
      </c>
      <c r="F175" s="21"/>
      <c r="G175" s="22"/>
    </row>
    <row r="176" spans="2:7" x14ac:dyDescent="0.3">
      <c r="B176" s="36" t="s">
        <v>36</v>
      </c>
      <c r="C176" s="37" t="s">
        <v>211</v>
      </c>
      <c r="D176" s="38"/>
      <c r="E176" s="39"/>
      <c r="F176" s="40"/>
      <c r="G176" s="41"/>
    </row>
    <row r="177" spans="2:10" x14ac:dyDescent="0.3">
      <c r="B177" s="17">
        <v>517076</v>
      </c>
      <c r="C177" s="18" t="s">
        <v>212</v>
      </c>
      <c r="D177" s="19" t="s">
        <v>64</v>
      </c>
      <c r="E177" s="20">
        <v>5347</v>
      </c>
      <c r="F177" s="21"/>
      <c r="G177" s="22"/>
    </row>
    <row r="178" spans="2:10" x14ac:dyDescent="0.3">
      <c r="B178" s="36" t="s">
        <v>39</v>
      </c>
      <c r="C178" s="37" t="s">
        <v>213</v>
      </c>
      <c r="D178" s="38"/>
      <c r="E178" s="39"/>
      <c r="F178" s="40"/>
      <c r="G178" s="41"/>
    </row>
    <row r="179" spans="2:10" x14ac:dyDescent="0.3">
      <c r="B179" s="17">
        <v>1</v>
      </c>
      <c r="C179" s="18" t="s">
        <v>214</v>
      </c>
      <c r="D179" s="19" t="s">
        <v>82</v>
      </c>
      <c r="E179" s="20">
        <v>5</v>
      </c>
      <c r="F179" s="21"/>
      <c r="G179" s="22"/>
    </row>
    <row r="180" spans="2:10" x14ac:dyDescent="0.3">
      <c r="B180" s="17">
        <v>2</v>
      </c>
      <c r="C180" s="18" t="s">
        <v>215</v>
      </c>
      <c r="D180" s="19" t="s">
        <v>82</v>
      </c>
      <c r="E180" s="20">
        <v>4</v>
      </c>
      <c r="F180" s="21"/>
      <c r="G180" s="22"/>
    </row>
    <row r="181" spans="2:10" x14ac:dyDescent="0.3">
      <c r="B181" s="17">
        <v>3</v>
      </c>
      <c r="C181" s="18" t="s">
        <v>216</v>
      </c>
      <c r="D181" s="19" t="s">
        <v>9</v>
      </c>
      <c r="E181" s="20">
        <v>8</v>
      </c>
      <c r="F181" s="21"/>
      <c r="G181" s="22"/>
    </row>
    <row r="182" spans="2:10" x14ac:dyDescent="0.3">
      <c r="B182" s="17">
        <v>4</v>
      </c>
      <c r="C182" s="18" t="s">
        <v>217</v>
      </c>
      <c r="D182" s="19" t="s">
        <v>218</v>
      </c>
      <c r="E182" s="20">
        <v>12</v>
      </c>
      <c r="F182" s="21"/>
      <c r="G182" s="22"/>
    </row>
    <row r="183" spans="2:10" x14ac:dyDescent="0.3">
      <c r="B183" s="17">
        <v>5</v>
      </c>
      <c r="C183" s="18" t="s">
        <v>219</v>
      </c>
      <c r="D183" s="19" t="s">
        <v>64</v>
      </c>
      <c r="E183" s="20">
        <v>3500</v>
      </c>
      <c r="F183" s="21"/>
      <c r="G183" s="22"/>
    </row>
    <row r="184" spans="2:10" x14ac:dyDescent="0.3">
      <c r="B184" s="17">
        <v>6</v>
      </c>
      <c r="C184" s="18" t="s">
        <v>220</v>
      </c>
      <c r="D184" s="19" t="s">
        <v>82</v>
      </c>
      <c r="E184" s="20">
        <v>15</v>
      </c>
      <c r="F184" s="21"/>
      <c r="G184" s="22"/>
    </row>
    <row r="185" spans="2:10" x14ac:dyDescent="0.3">
      <c r="B185" s="17">
        <v>7</v>
      </c>
      <c r="C185" s="18" t="s">
        <v>221</v>
      </c>
      <c r="D185" s="19" t="s">
        <v>9</v>
      </c>
      <c r="E185" s="20">
        <v>40</v>
      </c>
      <c r="F185" s="21"/>
      <c r="G185" s="22"/>
    </row>
    <row r="186" spans="2:10" x14ac:dyDescent="0.3">
      <c r="B186" s="17">
        <v>8</v>
      </c>
      <c r="C186" s="18" t="s">
        <v>222</v>
      </c>
      <c r="D186" s="19" t="s">
        <v>82</v>
      </c>
      <c r="E186" s="20">
        <v>12</v>
      </c>
      <c r="F186" s="21"/>
      <c r="G186" s="22"/>
    </row>
    <row r="187" spans="2:10" x14ac:dyDescent="0.3">
      <c r="B187" s="17">
        <v>9</v>
      </c>
      <c r="C187" s="18" t="s">
        <v>223</v>
      </c>
      <c r="D187" s="19" t="s">
        <v>9</v>
      </c>
      <c r="E187" s="20">
        <v>400</v>
      </c>
      <c r="F187" s="21"/>
      <c r="G187" s="22"/>
    </row>
    <row r="188" spans="2:10" x14ac:dyDescent="0.3">
      <c r="B188" s="17">
        <v>10</v>
      </c>
      <c r="C188" s="18" t="s">
        <v>224</v>
      </c>
      <c r="D188" s="19" t="s">
        <v>9</v>
      </c>
      <c r="E188" s="20">
        <v>4</v>
      </c>
      <c r="F188" s="21"/>
      <c r="G188" s="22"/>
    </row>
    <row r="189" spans="2:10" x14ac:dyDescent="0.3">
      <c r="B189" s="17">
        <v>11</v>
      </c>
      <c r="C189" s="18" t="s">
        <v>225</v>
      </c>
      <c r="D189" s="19" t="s">
        <v>82</v>
      </c>
      <c r="E189" s="20">
        <v>12</v>
      </c>
      <c r="F189" s="21"/>
      <c r="G189" s="22"/>
    </row>
    <row r="190" spans="2:10" x14ac:dyDescent="0.3">
      <c r="B190" s="17">
        <v>12</v>
      </c>
      <c r="C190" s="18" t="s">
        <v>226</v>
      </c>
      <c r="D190" s="19" t="s">
        <v>82</v>
      </c>
      <c r="E190" s="20">
        <v>4</v>
      </c>
      <c r="F190" s="21"/>
      <c r="G190" s="22"/>
      <c r="J190">
        <v>11345420.4455998</v>
      </c>
    </row>
    <row r="191" spans="2:10" x14ac:dyDescent="0.3">
      <c r="B191" s="17">
        <v>13</v>
      </c>
      <c r="C191" s="18" t="s">
        <v>227</v>
      </c>
      <c r="D191" s="19" t="s">
        <v>82</v>
      </c>
      <c r="E191" s="20">
        <v>15</v>
      </c>
      <c r="F191" s="21"/>
      <c r="G191" s="22"/>
    </row>
    <row r="192" spans="2:10" x14ac:dyDescent="0.3">
      <c r="B192" s="17">
        <v>14</v>
      </c>
      <c r="C192" s="18" t="s">
        <v>228</v>
      </c>
      <c r="D192" s="19" t="s">
        <v>229</v>
      </c>
      <c r="E192" s="20">
        <v>10</v>
      </c>
      <c r="F192" s="21"/>
      <c r="G192" s="22"/>
    </row>
    <row r="193" spans="2:7" x14ac:dyDescent="0.3">
      <c r="B193" s="17">
        <v>15</v>
      </c>
      <c r="C193" s="18" t="s">
        <v>230</v>
      </c>
      <c r="D193" s="19" t="s">
        <v>82</v>
      </c>
      <c r="E193" s="20">
        <v>150</v>
      </c>
      <c r="F193" s="21"/>
      <c r="G193" s="22"/>
    </row>
    <row r="194" spans="2:7" x14ac:dyDescent="0.3">
      <c r="B194" s="17">
        <v>16</v>
      </c>
      <c r="C194" s="18" t="s">
        <v>231</v>
      </c>
      <c r="D194" s="19" t="s">
        <v>49</v>
      </c>
      <c r="E194" s="20">
        <v>50</v>
      </c>
      <c r="F194" s="21"/>
      <c r="G194" s="22"/>
    </row>
    <row r="195" spans="2:7" x14ac:dyDescent="0.3">
      <c r="B195" s="17">
        <v>17</v>
      </c>
      <c r="C195" s="18" t="s">
        <v>232</v>
      </c>
      <c r="D195" s="19" t="s">
        <v>38</v>
      </c>
      <c r="E195" s="20">
        <v>750</v>
      </c>
      <c r="F195" s="21"/>
      <c r="G195" s="22"/>
    </row>
    <row r="196" spans="2:7" x14ac:dyDescent="0.3">
      <c r="B196" s="17">
        <v>18</v>
      </c>
      <c r="C196" s="18" t="s">
        <v>233</v>
      </c>
      <c r="D196" s="19" t="s">
        <v>234</v>
      </c>
      <c r="E196" s="20">
        <v>8</v>
      </c>
      <c r="F196" s="21"/>
      <c r="G196" s="22"/>
    </row>
    <row r="197" spans="2:7" x14ac:dyDescent="0.3">
      <c r="B197" s="17">
        <v>19</v>
      </c>
      <c r="C197" s="18" t="s">
        <v>235</v>
      </c>
      <c r="D197" s="19" t="s">
        <v>234</v>
      </c>
      <c r="E197" s="20">
        <v>40</v>
      </c>
      <c r="F197" s="21"/>
      <c r="G197" s="22"/>
    </row>
    <row r="198" spans="2:7" x14ac:dyDescent="0.3">
      <c r="B198" s="17">
        <v>20</v>
      </c>
      <c r="C198" s="18" t="s">
        <v>236</v>
      </c>
      <c r="D198" s="19" t="s">
        <v>51</v>
      </c>
      <c r="E198" s="20">
        <v>1750</v>
      </c>
      <c r="F198" s="21"/>
      <c r="G198" s="22"/>
    </row>
    <row r="199" spans="2:7" x14ac:dyDescent="0.3">
      <c r="B199" s="17">
        <v>21</v>
      </c>
      <c r="C199" s="18" t="s">
        <v>237</v>
      </c>
      <c r="D199" s="19" t="s">
        <v>33</v>
      </c>
      <c r="E199" s="20">
        <v>8</v>
      </c>
      <c r="F199" s="21"/>
      <c r="G199" s="22"/>
    </row>
    <row r="200" spans="2:7" x14ac:dyDescent="0.3">
      <c r="B200" s="17">
        <v>21</v>
      </c>
      <c r="C200" s="18" t="s">
        <v>238</v>
      </c>
      <c r="D200" s="19" t="s">
        <v>82</v>
      </c>
      <c r="E200" s="20">
        <v>6</v>
      </c>
      <c r="F200" s="21"/>
      <c r="G200" s="22"/>
    </row>
    <row r="201" spans="2:7" ht="15" thickBot="1" x14ac:dyDescent="0.35">
      <c r="B201" s="23">
        <v>22</v>
      </c>
      <c r="C201" s="24" t="s">
        <v>239</v>
      </c>
      <c r="D201" s="25" t="s">
        <v>82</v>
      </c>
      <c r="E201" s="26">
        <v>2</v>
      </c>
      <c r="F201" s="27"/>
      <c r="G201" s="28"/>
    </row>
    <row r="202" spans="2:7" ht="15" thickBot="1" x14ac:dyDescent="0.35">
      <c r="B202" s="42"/>
      <c r="C202" s="43"/>
      <c r="D202" s="44"/>
      <c r="E202" s="45" t="s">
        <v>41</v>
      </c>
      <c r="F202" s="46"/>
      <c r="G202" s="29" t="e">
        <f>+#REF!</f>
        <v>#REF!</v>
      </c>
    </row>
  </sheetData>
  <mergeCells count="2">
    <mergeCell ref="B202:D202"/>
    <mergeCell ref="E202:F20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 PLIEGO EMAPAG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Herbozo</dc:creator>
  <cp:keywords/>
  <dc:description/>
  <cp:lastModifiedBy>Jorge Herbozo</cp:lastModifiedBy>
  <cp:revision/>
  <dcterms:created xsi:type="dcterms:W3CDTF">2019-10-22T20:20:47Z</dcterms:created>
  <dcterms:modified xsi:type="dcterms:W3CDTF">2020-05-24T18:53:43Z</dcterms:modified>
  <cp:category/>
  <cp:contentStatus/>
</cp:coreProperties>
</file>